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85" windowWidth="19110" windowHeight="5280" activeTab="0"/>
  </bookViews>
  <sheets>
    <sheet name="DEBUTTANTI" sheetId="1" r:id="rId1"/>
    <sheet name="BEGINNERS" sheetId="2" r:id="rId2"/>
    <sheet name="NOVICE" sheetId="3" r:id="rId3"/>
    <sheet name="OPEN" sheetId="4" r:id="rId4"/>
    <sheet name="VETERANI" sheetId="5" r:id="rId5"/>
    <sheet name="IWT" sheetId="6" r:id="rId6"/>
  </sheets>
  <definedNames/>
  <calcPr fullCalcOnLoad="1"/>
</workbook>
</file>

<file path=xl/sharedStrings.xml><?xml version="1.0" encoding="utf-8"?>
<sst xmlns="http://schemas.openxmlformats.org/spreadsheetml/2006/main" count="1243" uniqueCount="362">
  <si>
    <t>CLASSIFICA GENERALE CAMPIONATO WT 2014</t>
  </si>
  <si>
    <t>DEBUTTANTI</t>
  </si>
  <si>
    <r>
      <t xml:space="preserve">CANE </t>
    </r>
    <r>
      <rPr>
        <sz val="10"/>
        <rFont val="Arial"/>
        <family val="0"/>
      </rPr>
      <t xml:space="preserve">(nome </t>
    </r>
    <r>
      <rPr>
        <b/>
        <sz val="10"/>
        <rFont val="Arial"/>
        <family val="2"/>
      </rPr>
      <t>ESATTAMENTE</t>
    </r>
    <r>
      <rPr>
        <sz val="10"/>
        <rFont val="Arial"/>
        <family val="0"/>
      </rPr>
      <t xml:space="preserve"> come da pedigree)</t>
    </r>
  </si>
  <si>
    <t>N.</t>
  </si>
  <si>
    <t>RAZZA</t>
  </si>
  <si>
    <t>BEGINNERS</t>
  </si>
  <si>
    <t>NOVICE</t>
  </si>
  <si>
    <t>OPEN</t>
  </si>
  <si>
    <t>TOTALE</t>
  </si>
  <si>
    <t>VETERANI</t>
  </si>
  <si>
    <t>Max Vom Keien Fenn</t>
  </si>
  <si>
    <t>Labrador</t>
  </si>
  <si>
    <t>Marc Lundeberg</t>
  </si>
  <si>
    <t>Daring Ares</t>
  </si>
  <si>
    <t>Golden</t>
  </si>
  <si>
    <t>Vania Ricci</t>
  </si>
  <si>
    <t>Heartbroken Black Night</t>
  </si>
  <si>
    <t>Maria Rosa Amato</t>
  </si>
  <si>
    <t>Tisslabo Niki</t>
  </si>
  <si>
    <t>Elsa Brobacke</t>
  </si>
  <si>
    <t>BohemianChic Shiraz</t>
  </si>
  <si>
    <t>Flat</t>
  </si>
  <si>
    <t>Claudia Froreich</t>
  </si>
  <si>
    <t>Good Choise “Uma”</t>
  </si>
  <si>
    <t>Roberta Bonaccorso</t>
  </si>
  <si>
    <t>CONDUTTORE</t>
  </si>
  <si>
    <t>Aspasia</t>
  </si>
  <si>
    <t>Giovanni Aletti</t>
  </si>
  <si>
    <t>Questing Alpha</t>
  </si>
  <si>
    <t>Tanja Grygar</t>
  </si>
  <si>
    <t>West Coast Tollers Vackre Frej</t>
  </si>
  <si>
    <t>Nova Scotia</t>
  </si>
  <si>
    <t>Petronella Lindholm</t>
  </si>
  <si>
    <t>Rania</t>
  </si>
  <si>
    <t>Christian Taras</t>
  </si>
  <si>
    <t>BlackJatGrow</t>
  </si>
  <si>
    <t>Matilde Traditi</t>
  </si>
  <si>
    <t>Almanza Bohemian Chic</t>
  </si>
  <si>
    <t>Valentino del Corno Bianco</t>
  </si>
  <si>
    <t>Pasqualino Caccamo</t>
  </si>
  <si>
    <t>Noorgolden Bizet</t>
  </si>
  <si>
    <t>Fabrizio Pisani</t>
  </si>
  <si>
    <t>Happy Jack And The Growing All Blacks</t>
  </si>
  <si>
    <t>Roberto Siano</t>
  </si>
  <si>
    <t>Ralf del Bozzetto</t>
  </si>
  <si>
    <t>Rita Masti</t>
  </si>
  <si>
    <t>Code di Zucchero Conte Max</t>
  </si>
  <si>
    <t>Muna</t>
  </si>
  <si>
    <t>All Grow Black Mathilda</t>
  </si>
  <si>
    <t>Simona Milintenda</t>
  </si>
  <si>
    <t>All Grow Black Chikee Coo</t>
  </si>
  <si>
    <t xml:space="preserve">Labrador </t>
  </si>
  <si>
    <t>Nerina Aureli</t>
  </si>
  <si>
    <t xml:space="preserve">Soc. Ch. Dandy Dark dei Casolari </t>
  </si>
  <si>
    <t>Massimo Fiorino</t>
  </si>
  <si>
    <t>Waterfriend Zigulì</t>
  </si>
  <si>
    <t>Alessio Terri</t>
  </si>
  <si>
    <t>It FT Ch. Elfi de la Ruaz</t>
  </si>
  <si>
    <t>Chiara Berzacola</t>
  </si>
  <si>
    <t>It FT Ch. TheGrowingEricEmotion</t>
  </si>
  <si>
    <t>Salvatore Zappavigna</t>
  </si>
  <si>
    <t>It FT Ch. India delle Valli Veneziane</t>
  </si>
  <si>
    <t>Martino Salvo</t>
  </si>
  <si>
    <t>Chief Lightning Bolt</t>
  </si>
  <si>
    <t>Alessandro Dazzi</t>
  </si>
  <si>
    <t>Waterfriend Trunk Road</t>
  </si>
  <si>
    <t>Mirko Galli</t>
  </si>
  <si>
    <t>Flair</t>
  </si>
  <si>
    <t>Chiara Mancinelli</t>
  </si>
  <si>
    <t>Haredale Spark</t>
  </si>
  <si>
    <t>Offlead Wanish</t>
  </si>
  <si>
    <t>Carla Ferraria</t>
  </si>
  <si>
    <t>Pioggia della Val di Sterza</t>
  </si>
  <si>
    <t>Francesca Lastrucci</t>
  </si>
  <si>
    <t>Noorgolden Orgoglio e Pregiudizio</t>
  </si>
  <si>
    <t>Riviera Rough and Tough</t>
  </si>
  <si>
    <t>Michele Isaja</t>
  </si>
  <si>
    <t>Midnight Runner</t>
  </si>
  <si>
    <t>Mauro Ghermandi</t>
  </si>
  <si>
    <t>Riviera Under Me Sensi</t>
  </si>
  <si>
    <t>Rocco</t>
  </si>
  <si>
    <t>Viterbo_1</t>
  </si>
  <si>
    <t>Viterbo_2</t>
  </si>
  <si>
    <t>Sizzano</t>
  </si>
  <si>
    <t>Linus</t>
  </si>
  <si>
    <t>labrador</t>
  </si>
  <si>
    <t>Sugar</t>
  </si>
  <si>
    <t>Vilendal Moonburn Moss</t>
  </si>
  <si>
    <t>Campi</t>
  </si>
  <si>
    <t xml:space="preserve">flat coated </t>
  </si>
  <si>
    <t>Maple Tree Apricot jam</t>
  </si>
  <si>
    <t>golden</t>
  </si>
  <si>
    <t>Bonetti</t>
  </si>
  <si>
    <t>Tina della Lontra</t>
  </si>
  <si>
    <t>Rotondi</t>
  </si>
  <si>
    <t>Flò</t>
  </si>
  <si>
    <t xml:space="preserve">Bellenzier </t>
  </si>
  <si>
    <t>Growingberry</t>
  </si>
  <si>
    <t>Leonardi</t>
  </si>
  <si>
    <t>Camilla</t>
  </si>
  <si>
    <t>Rottoli</t>
  </si>
  <si>
    <t>Morvern Sgt Pepper Lonely Heart Club Band</t>
  </si>
  <si>
    <t>Calore</t>
  </si>
  <si>
    <t>Rhinns of Islay</t>
  </si>
  <si>
    <t>Street</t>
  </si>
  <si>
    <t>One Step Beyond</t>
  </si>
  <si>
    <t>Calvillo</t>
  </si>
  <si>
    <t>Growblackvelvet</t>
  </si>
  <si>
    <t>Foresti</t>
  </si>
  <si>
    <t>Guns of Navarone x Riviera</t>
  </si>
  <si>
    <t>Lodovico</t>
  </si>
  <si>
    <t>It's You x Riviera</t>
  </si>
  <si>
    <t>Casaletti</t>
  </si>
  <si>
    <t>Legend of Crudy Carmen Mondragon</t>
  </si>
  <si>
    <t>Di Bene</t>
  </si>
  <si>
    <t xml:space="preserve">Pinkerly Bonaire Island </t>
  </si>
  <si>
    <t>Arcostanzo</t>
  </si>
  <si>
    <t>Growingadder</t>
  </si>
  <si>
    <t>Dall'Acqua</t>
  </si>
  <si>
    <t>Mammamia</t>
  </si>
  <si>
    <t>Cereda</t>
  </si>
  <si>
    <t>True</t>
  </si>
  <si>
    <t>curly</t>
  </si>
  <si>
    <t>Rossi</t>
  </si>
  <si>
    <t>Zoccali</t>
  </si>
  <si>
    <t>Hurricane irene grows</t>
  </si>
  <si>
    <t>giallo</t>
  </si>
  <si>
    <t xml:space="preserve">Torreano </t>
  </si>
  <si>
    <t>Waterfriend Zac</t>
  </si>
  <si>
    <t>Spreafico</t>
  </si>
  <si>
    <t>DJ mR Gunny</t>
  </si>
  <si>
    <t>Dovana</t>
  </si>
  <si>
    <t>Dunkijisdream</t>
  </si>
  <si>
    <t>Almanza Poetry In Motion</t>
  </si>
  <si>
    <t>Bosshard</t>
  </si>
  <si>
    <t>Aston Martin Let's Go</t>
  </si>
  <si>
    <t>flatcoated</t>
  </si>
  <si>
    <t>Mutti</t>
  </si>
  <si>
    <t>Camwood Nespresso Cioccissima</t>
  </si>
  <si>
    <t>Tonoli</t>
  </si>
  <si>
    <t>Anuedis Idaho</t>
  </si>
  <si>
    <t>D'Agnolo</t>
  </si>
  <si>
    <t>Triilini</t>
  </si>
  <si>
    <t>Donchisciottedelamancha</t>
  </si>
  <si>
    <t>Cherrywood Moonraker</t>
  </si>
  <si>
    <t>Vineham Tasha</t>
  </si>
  <si>
    <t>Merati</t>
  </si>
  <si>
    <t>Dolphingham Doratilla</t>
  </si>
  <si>
    <t>Barlucchi</t>
  </si>
  <si>
    <t>Growingred Charn</t>
  </si>
  <si>
    <t>Adam</t>
  </si>
  <si>
    <t>Guardamagna</t>
  </si>
  <si>
    <t>Falkland of Dukefield</t>
  </si>
  <si>
    <t>Rusty</t>
  </si>
  <si>
    <t>Yago</t>
  </si>
  <si>
    <t>Waterfriend Zero Folle</t>
  </si>
  <si>
    <t>Raccanelli</t>
  </si>
  <si>
    <t>Burren Injector</t>
  </si>
  <si>
    <t>Blumenthal</t>
  </si>
  <si>
    <t>Waterfriend Argentina</t>
  </si>
  <si>
    <t>Martinoli Gandolfi</t>
  </si>
  <si>
    <t>Welldone Enigma dell tenuta degl highlanders</t>
  </si>
  <si>
    <t>nova scotia</t>
  </si>
  <si>
    <t>Jane Wells DJ Woopi</t>
  </si>
  <si>
    <t>Fireside Sky Rider</t>
  </si>
  <si>
    <t>Grovegeria</t>
  </si>
  <si>
    <t>Milintenda</t>
  </si>
  <si>
    <t>Melezza's River Naim</t>
  </si>
  <si>
    <t>Nocera</t>
  </si>
  <si>
    <t>Royal Velvet</t>
  </si>
  <si>
    <t>navone</t>
  </si>
  <si>
    <t>SQUADRA_1-CANE</t>
  </si>
  <si>
    <t>SQUADRA_1-CONDUTTORE</t>
  </si>
  <si>
    <t>SQUADRA_2-CANE</t>
  </si>
  <si>
    <t>SQUADRA_2-CONDUTTORE</t>
  </si>
  <si>
    <t>SQUADRA_3-CANE</t>
  </si>
  <si>
    <t>SQUADRA_3-CONDUTTORE</t>
  </si>
  <si>
    <t>SQUADRA_4-CANE</t>
  </si>
  <si>
    <t>SQUADRA_4-CONDUTTORE</t>
  </si>
  <si>
    <t>IWT_min</t>
  </si>
  <si>
    <t>punti_IWT</t>
  </si>
  <si>
    <t>punti binomio</t>
  </si>
  <si>
    <t>tot squadra_1</t>
  </si>
  <si>
    <t>tot squadra_2</t>
  </si>
  <si>
    <t>tot squadra_3</t>
  </si>
  <si>
    <t>tot squadra_4</t>
  </si>
  <si>
    <t>Tibervalley Alpha</t>
  </si>
  <si>
    <t>Labrador F</t>
  </si>
  <si>
    <t>Maurizio Abbruzzetti</t>
  </si>
  <si>
    <t>WRCI</t>
  </si>
  <si>
    <t>Gordon</t>
  </si>
  <si>
    <t>Golden M</t>
  </si>
  <si>
    <t>Sara Bettoni</t>
  </si>
  <si>
    <t>Elio and the Trauble stories</t>
  </si>
  <si>
    <t>Labrador M</t>
  </si>
  <si>
    <t>Sara Bortolussi</t>
  </si>
  <si>
    <t>Victoria Roccolo della Lontra</t>
  </si>
  <si>
    <t>Consuelo Costantino</t>
  </si>
  <si>
    <t>Arno di Casa Paraporti</t>
  </si>
  <si>
    <t>Francesca Costi</t>
  </si>
  <si>
    <t>Trilli</t>
  </si>
  <si>
    <t>Golden F</t>
  </si>
  <si>
    <t>Riva Graziella</t>
  </si>
  <si>
    <t>Dreamcatcher Speedy Guy</t>
  </si>
  <si>
    <t>Michela Esposito</t>
  </si>
  <si>
    <t>Is Just Golden du Bois de la Reyere</t>
  </si>
  <si>
    <t>Stefania Re</t>
  </si>
  <si>
    <t>Ariel</t>
  </si>
  <si>
    <t>Giuseppe Lionetti</t>
  </si>
  <si>
    <t>Go Go Girls</t>
  </si>
  <si>
    <t>Mirella Quattrone</t>
  </si>
  <si>
    <t>Think Twice Cayenne</t>
  </si>
  <si>
    <t>Roberta Ricci</t>
  </si>
  <si>
    <t>Royal Crest Gold-n Majestic Spirit</t>
  </si>
  <si>
    <t>Gianluca Renier</t>
  </si>
  <si>
    <t>Waterfriend Calvados</t>
  </si>
  <si>
    <t>Raffaele Navone</t>
  </si>
  <si>
    <t>Veli Vir Alpha</t>
  </si>
  <si>
    <t>Fabiana Bearzi</t>
  </si>
  <si>
    <t>Anuedis Arizona Roy</t>
  </si>
  <si>
    <t>Marco Rizzi</t>
  </si>
  <si>
    <t>Pedrazzoli Maurella</t>
  </si>
  <si>
    <t xml:space="preserve">Think Twice Go Get It </t>
  </si>
  <si>
    <t>Royal Crest Gold-n Favorite Fashion</t>
  </si>
  <si>
    <t>Andrea Piga</t>
  </si>
  <si>
    <t>Double Willow Vanilla Sky</t>
  </si>
  <si>
    <t>Antonia Olschnogger</t>
  </si>
  <si>
    <t>Blackthorn Idunn</t>
  </si>
  <si>
    <t>Roman Starman</t>
  </si>
  <si>
    <t>Carboncopy Merenghe</t>
  </si>
  <si>
    <t>Creccamarsh Hill Billy of Artistryin</t>
  </si>
  <si>
    <t>Marina Bortoli</t>
  </si>
  <si>
    <t>Trudi</t>
  </si>
  <si>
    <t>Andrea Zelco</t>
  </si>
  <si>
    <t>Massimiliano D’Agnolo</t>
  </si>
  <si>
    <t>Waterfriend Zizzania</t>
  </si>
  <si>
    <t>IntFtCh ItFtCh Waterfriend Slik</t>
  </si>
  <si>
    <t>Francesco Massetani</t>
  </si>
  <si>
    <t>Waterfriend Uffa</t>
  </si>
  <si>
    <t>Beatrice Banica</t>
  </si>
  <si>
    <t>FtWinner Ocean Black Reef</t>
  </si>
  <si>
    <t>Francesco Gislon</t>
  </si>
  <si>
    <t>Enrica Barlucchi</t>
  </si>
  <si>
    <t xml:space="preserve">FtWinner Pixie Dixie and Jinks the Cat </t>
  </si>
  <si>
    <t>Laura Lazzaretto</t>
  </si>
  <si>
    <t>Just Like Chic’s Tin Tin</t>
  </si>
  <si>
    <t>Stefano Margheri</t>
  </si>
  <si>
    <t>IntFtCh ItFtCh The Road Runner</t>
  </si>
  <si>
    <t>Duke Denzel of Sinders Streams Valley</t>
  </si>
  <si>
    <t>Simone Andres</t>
  </si>
  <si>
    <t>Sinalunga</t>
  </si>
  <si>
    <t>Growing Jay</t>
  </si>
  <si>
    <t>Fame of Dukefield</t>
  </si>
  <si>
    <t>Chasapeake</t>
  </si>
  <si>
    <t>Kara</t>
  </si>
  <si>
    <t>penrose keep the change</t>
  </si>
  <si>
    <t>s. martinoli</t>
  </si>
  <si>
    <t>SEDGEGRASS EVENING TWILIGHT</t>
  </si>
  <si>
    <t>MOIRA LANZA FRANK</t>
  </si>
  <si>
    <t>Kaly</t>
  </si>
  <si>
    <t>Caterina Urso</t>
  </si>
  <si>
    <t>Harlem des BRUYERES DE SERVIERE</t>
  </si>
  <si>
    <t>MEROLA GIUSEPPE</t>
  </si>
  <si>
    <t>Hillshire Iris</t>
  </si>
  <si>
    <t>Alessandra Franchi</t>
  </si>
  <si>
    <t>KAOS</t>
  </si>
  <si>
    <t>CASTAGNOLA ENRICO</t>
  </si>
  <si>
    <t>brigitte del bozzetto</t>
  </si>
  <si>
    <t>piccini gianna</t>
  </si>
  <si>
    <t>BLACKJATGROW</t>
  </si>
  <si>
    <t>waterfriend carthagorfriend argentina</t>
  </si>
  <si>
    <t>JOYTAIL</t>
  </si>
  <si>
    <t>CATERINA URSO</t>
  </si>
  <si>
    <t>HARLY BARLY WINDS GROW</t>
  </si>
  <si>
    <t>A ZOCCALI</t>
  </si>
  <si>
    <t>SHINY COAT X-TERME TASTE OF GLORY</t>
  </si>
  <si>
    <t>DEBORAH GIORGI</t>
  </si>
  <si>
    <t>Maggie</t>
  </si>
  <si>
    <t>Buzzigoli tommaso</t>
  </si>
  <si>
    <t>Zucca delle Acque Lucenti</t>
  </si>
  <si>
    <t>Elisa Mengozzi</t>
  </si>
  <si>
    <t>A Great Faith</t>
  </si>
  <si>
    <t>Peruzzi Eleonora</t>
  </si>
  <si>
    <t>BLACKTORNADO</t>
  </si>
  <si>
    <t>COSTA FABIO</t>
  </si>
  <si>
    <t>Irma di Grecciano</t>
  </si>
  <si>
    <t>Luciana A. Donadeo</t>
  </si>
  <si>
    <t>Pearl Drift</t>
  </si>
  <si>
    <t>maddalena massone</t>
  </si>
  <si>
    <t>C'era una volta in Val d'Aveto</t>
  </si>
  <si>
    <t>Michela Marubbio</t>
  </si>
  <si>
    <t>DOLPHINGHAM DEXTERILLA</t>
  </si>
  <si>
    <t>CINZIA SGORBATI</t>
  </si>
  <si>
    <t>Fendale Avid Pike</t>
  </si>
  <si>
    <t>Matthias Imwinkelried</t>
  </si>
  <si>
    <t>Pinkerly vesper Martini</t>
  </si>
  <si>
    <t>Valentina zanini</t>
  </si>
  <si>
    <t>Fendale Avid Teal</t>
  </si>
  <si>
    <t>Christian Bolz</t>
  </si>
  <si>
    <t>Pinkerly Shanghai surprise</t>
  </si>
  <si>
    <t>DREAM</t>
  </si>
  <si>
    <t>SUGAR ANDREA</t>
  </si>
  <si>
    <t>DOLPHINGHAM D-TYPE</t>
  </si>
  <si>
    <t>Cinzia Sgorbati</t>
  </si>
  <si>
    <t>Woodash Lynx</t>
  </si>
  <si>
    <t>Irena Smolcic</t>
  </si>
  <si>
    <t>Kieran vom Hirschthürl</t>
  </si>
  <si>
    <t>Monika Hagger</t>
  </si>
  <si>
    <t>Flat Coated</t>
  </si>
  <si>
    <t>Sven Bosshard</t>
  </si>
  <si>
    <t>Diamante blu ancora tu</t>
  </si>
  <si>
    <t>Ines Tango</t>
  </si>
  <si>
    <t>Curly Coated</t>
  </si>
  <si>
    <t>Diego Rossi</t>
  </si>
  <si>
    <t>Dakota spirit verde smeraldo</t>
  </si>
  <si>
    <t>Laura Lendaro</t>
  </si>
  <si>
    <t>zinfandel of napa valley</t>
  </si>
  <si>
    <t>sara colombo</t>
  </si>
  <si>
    <t>totale</t>
  </si>
  <si>
    <t>Viter1</t>
  </si>
  <si>
    <t>Viter2</t>
  </si>
  <si>
    <t>Racconi1</t>
  </si>
  <si>
    <t>Racconi2</t>
  </si>
  <si>
    <r>
      <t xml:space="preserve">CANE </t>
    </r>
    <r>
      <rPr>
        <sz val="10"/>
        <rFont val="Arial"/>
        <family val="0"/>
      </rPr>
      <t xml:space="preserve">(nome </t>
    </r>
    <r>
      <rPr>
        <b/>
        <sz val="10"/>
        <rFont val="Arial"/>
        <family val="2"/>
      </rPr>
      <t>ESATTAMENTE</t>
    </r>
    <r>
      <rPr>
        <sz val="10"/>
        <rFont val="Arial"/>
        <family val="0"/>
      </rPr>
      <t xml:space="preserve"> come da pedigree)</t>
    </r>
  </si>
  <si>
    <t>Orbet 2013</t>
  </si>
  <si>
    <t>campio 2014</t>
  </si>
  <si>
    <t>SettRet</t>
  </si>
  <si>
    <t>Flying Nike</t>
  </si>
  <si>
    <t>Golden Retriever</t>
  </si>
  <si>
    <t>Ferri Costanza</t>
  </si>
  <si>
    <t>Veli Vir Astra</t>
  </si>
  <si>
    <t>Labrador Retriever</t>
  </si>
  <si>
    <t>shining helios</t>
  </si>
  <si>
    <t>Patricia Elena Albertali</t>
  </si>
  <si>
    <t>GROWBLACKZULU</t>
  </si>
  <si>
    <t>ANGELO ZOCCALI</t>
  </si>
  <si>
    <t>Glisten Sweet Apple Pie</t>
  </si>
  <si>
    <t>Sabrina  Gasparri</t>
  </si>
  <si>
    <t>Cristina Calore</t>
  </si>
  <si>
    <t>Achille delle Pietre della Luna</t>
  </si>
  <si>
    <t>Silvia Paoletti</t>
  </si>
  <si>
    <t>Cheslabben Dirty Funny Sexy</t>
  </si>
  <si>
    <t>Chesapeake Bay
Retriever</t>
  </si>
  <si>
    <t>Birgitte Jorgensen</t>
  </si>
  <si>
    <t>Cheslabben Dirty One</t>
  </si>
  <si>
    <t>Welcom To Briar</t>
  </si>
  <si>
    <t>Angelo Zoccali</t>
  </si>
  <si>
    <t>Chesapeake</t>
  </si>
  <si>
    <t>Stenveyz Firebird</t>
  </si>
  <si>
    <t>Flatcoated</t>
  </si>
  <si>
    <t>Cheslabben What You Get</t>
  </si>
  <si>
    <t>Maria Antich</t>
  </si>
  <si>
    <t>Blacks, tangerineandall</t>
  </si>
  <si>
    <t>Bellyonan Bolt</t>
  </si>
  <si>
    <t>Monika Huber</t>
  </si>
  <si>
    <t>Von Hausman's Super Bowler</t>
  </si>
  <si>
    <t>Aquamanda's Rather Dirty</t>
  </si>
  <si>
    <t>Cheslabben Dirty Harry</t>
  </si>
  <si>
    <t>POSIZIONE</t>
  </si>
  <si>
    <t>NQ</t>
  </si>
  <si>
    <t>CLASSIFICA PER CAMPIONATO (NQ=non ha partecipato al num. minimo di gare - ART.5 Regolamento Campionato WT)</t>
  </si>
  <si>
    <t>Andrea Sugar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</si>
</sst>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b/>
      <sz val="16"/>
      <name val="Comic Sans MS"/>
      <family val="4"/>
    </font>
    <font>
      <sz val="8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0" borderId="0">
      <alignment/>
      <protection/>
    </xf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Fill="1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44" applyFont="1" applyBorder="1">
      <alignment/>
      <protection/>
    </xf>
    <xf numFmtId="0" fontId="5" fillId="0" borderId="0" xfId="44" applyFont="1" applyBorder="1" applyAlignment="1">
      <alignment horizontal="left" vertical="top"/>
      <protection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35" borderId="0" xfId="0" applyNumberFormat="1" applyFon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3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52"/>
    <pageSetUpPr fitToPage="1"/>
  </sheetPr>
  <dimension ref="A1:P100"/>
  <sheetViews>
    <sheetView tabSelected="1" zoomScalePageLayoutView="0" workbookViewId="0" topLeftCell="A1">
      <selection activeCell="B5" sqref="B5:N5"/>
    </sheetView>
  </sheetViews>
  <sheetFormatPr defaultColWidth="9.140625" defaultRowHeight="12.75"/>
  <cols>
    <col min="1" max="1" width="2.8515625" style="0" bestFit="1" customWidth="1"/>
    <col min="2" max="2" width="42.7109375" style="0" customWidth="1"/>
    <col min="3" max="3" width="24.140625" style="0" bestFit="1" customWidth="1"/>
    <col min="4" max="4" width="18.28125" style="0" bestFit="1" customWidth="1"/>
    <col min="5" max="6" width="6.7109375" style="0" bestFit="1" customWidth="1"/>
    <col min="7" max="7" width="7.8515625" style="0" bestFit="1" customWidth="1"/>
    <col min="8" max="8" width="6.8515625" style="0" bestFit="1" customWidth="1"/>
    <col min="9" max="9" width="9.421875" style="0" bestFit="1" customWidth="1"/>
    <col min="10" max="11" width="8.8515625" style="0" bestFit="1" customWidth="1"/>
    <col min="12" max="12" width="8.00390625" style="0" bestFit="1" customWidth="1"/>
    <col min="13" max="13" width="1.1484375" style="0" customWidth="1"/>
    <col min="14" max="14" width="8.57421875" style="0" bestFit="1" customWidth="1"/>
  </cols>
  <sheetData>
    <row r="1" ht="16.5">
      <c r="B1" s="1" t="s">
        <v>0</v>
      </c>
    </row>
    <row r="3" ht="24.75">
      <c r="B3" s="2" t="s">
        <v>1</v>
      </c>
    </row>
    <row r="4" spans="5:8" ht="16.5">
      <c r="E4" s="1"/>
      <c r="F4" s="1"/>
      <c r="G4" s="1"/>
      <c r="H4" s="1"/>
    </row>
    <row r="5" spans="1:14" ht="16.5">
      <c r="A5" s="5" t="s">
        <v>3</v>
      </c>
      <c r="B5" s="3" t="s">
        <v>2</v>
      </c>
      <c r="C5" s="3" t="s">
        <v>4</v>
      </c>
      <c r="D5" s="5" t="s">
        <v>25</v>
      </c>
      <c r="E5" s="3" t="s">
        <v>319</v>
      </c>
      <c r="F5" s="3" t="s">
        <v>320</v>
      </c>
      <c r="G5" s="3" t="s">
        <v>83</v>
      </c>
      <c r="H5" s="3" t="s">
        <v>189</v>
      </c>
      <c r="I5" s="3" t="s">
        <v>250</v>
      </c>
      <c r="J5" s="3" t="s">
        <v>321</v>
      </c>
      <c r="K5" s="3" t="s">
        <v>322</v>
      </c>
      <c r="L5" s="3" t="s">
        <v>326</v>
      </c>
      <c r="M5" s="3"/>
      <c r="N5" s="3" t="s">
        <v>8</v>
      </c>
    </row>
    <row r="6" spans="1:14" ht="12.75">
      <c r="A6">
        <v>1</v>
      </c>
      <c r="B6" t="s">
        <v>10</v>
      </c>
      <c r="C6" t="s">
        <v>11</v>
      </c>
      <c r="D6" t="s">
        <v>12</v>
      </c>
      <c r="E6" s="7">
        <v>81.25</v>
      </c>
      <c r="F6" s="7">
        <v>72.14285714285714</v>
      </c>
      <c r="G6" s="7">
        <v>91.25</v>
      </c>
      <c r="H6" s="7">
        <v>88.75</v>
      </c>
      <c r="I6" s="7">
        <v>82.5</v>
      </c>
      <c r="J6" s="7">
        <v>91.25</v>
      </c>
      <c r="K6" s="7">
        <v>88.75</v>
      </c>
      <c r="L6" s="7">
        <v>87.5</v>
      </c>
      <c r="M6" s="7"/>
      <c r="N6" s="7">
        <f>SUM($E6:$L6)</f>
        <v>683.3928571428571</v>
      </c>
    </row>
    <row r="7" spans="1:14" ht="12.75">
      <c r="A7">
        <v>2</v>
      </c>
      <c r="B7" t="s">
        <v>20</v>
      </c>
      <c r="C7" t="s">
        <v>21</v>
      </c>
      <c r="D7" t="s">
        <v>22</v>
      </c>
      <c r="E7" s="7">
        <v>65</v>
      </c>
      <c r="F7" s="7">
        <v>79.28571428571429</v>
      </c>
      <c r="G7" s="7">
        <v>0</v>
      </c>
      <c r="H7" s="7">
        <v>0</v>
      </c>
      <c r="I7" s="7">
        <v>77.5</v>
      </c>
      <c r="J7" s="7">
        <v>81.25</v>
      </c>
      <c r="K7" s="7">
        <v>76.25</v>
      </c>
      <c r="L7" s="7">
        <v>75</v>
      </c>
      <c r="M7" s="7"/>
      <c r="N7" s="7">
        <f>SUM($E7:$L7)</f>
        <v>454.2857142857143</v>
      </c>
    </row>
    <row r="8" spans="1:14" ht="12.75">
      <c r="A8">
        <v>3</v>
      </c>
      <c r="B8" s="8" t="s">
        <v>18</v>
      </c>
      <c r="C8" t="s">
        <v>11</v>
      </c>
      <c r="D8" s="8" t="s">
        <v>19</v>
      </c>
      <c r="E8" s="7">
        <v>65.625</v>
      </c>
      <c r="F8" s="7">
        <v>81.42857142857143</v>
      </c>
      <c r="G8" s="7">
        <v>0</v>
      </c>
      <c r="H8" s="7">
        <v>0</v>
      </c>
      <c r="I8" s="7">
        <v>70</v>
      </c>
      <c r="J8" s="7">
        <v>0</v>
      </c>
      <c r="K8" s="7">
        <v>86.25</v>
      </c>
      <c r="L8" s="7">
        <v>0</v>
      </c>
      <c r="M8" s="7"/>
      <c r="N8" s="7">
        <f aca="true" t="shared" si="0" ref="N8:N50">SUM($E8:$L8)</f>
        <v>303.30357142857144</v>
      </c>
    </row>
    <row r="9" spans="1:14" ht="12.75">
      <c r="A9">
        <v>4</v>
      </c>
      <c r="B9" s="14" t="s">
        <v>190</v>
      </c>
      <c r="C9" s="13" t="s">
        <v>191</v>
      </c>
      <c r="D9" s="14" t="s">
        <v>192</v>
      </c>
      <c r="E9" s="7">
        <v>0</v>
      </c>
      <c r="F9" s="7">
        <v>0</v>
      </c>
      <c r="G9" s="7">
        <v>0</v>
      </c>
      <c r="H9" s="7">
        <v>91.25</v>
      </c>
      <c r="I9" s="7">
        <v>0</v>
      </c>
      <c r="J9" s="7">
        <v>96.25</v>
      </c>
      <c r="K9" s="7">
        <v>95</v>
      </c>
      <c r="L9" s="7">
        <v>0</v>
      </c>
      <c r="M9" s="7"/>
      <c r="N9" s="7">
        <f t="shared" si="0"/>
        <v>282.5</v>
      </c>
    </row>
    <row r="10" spans="1:14" ht="12.75">
      <c r="A10">
        <v>5</v>
      </c>
      <c r="B10" t="s">
        <v>84</v>
      </c>
      <c r="C10" t="s">
        <v>85</v>
      </c>
      <c r="D10" t="s">
        <v>86</v>
      </c>
      <c r="E10" s="7">
        <v>0</v>
      </c>
      <c r="F10" s="7">
        <v>0</v>
      </c>
      <c r="G10" s="7">
        <v>87.5</v>
      </c>
      <c r="H10" s="7">
        <v>85</v>
      </c>
      <c r="I10" s="7">
        <v>0</v>
      </c>
      <c r="J10" s="7">
        <v>92.5</v>
      </c>
      <c r="K10" s="7">
        <v>0</v>
      </c>
      <c r="L10" s="7">
        <v>0</v>
      </c>
      <c r="M10" s="7"/>
      <c r="N10" s="7">
        <f t="shared" si="0"/>
        <v>265</v>
      </c>
    </row>
    <row r="11" spans="1:14" ht="12.75">
      <c r="A11">
        <v>6</v>
      </c>
      <c r="B11" t="s">
        <v>13</v>
      </c>
      <c r="C11" t="s">
        <v>14</v>
      </c>
      <c r="D11" t="s">
        <v>15</v>
      </c>
      <c r="E11" s="7">
        <v>75.625</v>
      </c>
      <c r="F11" s="7">
        <v>83.57142857142857</v>
      </c>
      <c r="G11" s="7">
        <v>0</v>
      </c>
      <c r="H11" s="7">
        <v>0</v>
      </c>
      <c r="I11" s="7">
        <v>77.5</v>
      </c>
      <c r="J11" s="7">
        <v>0</v>
      </c>
      <c r="K11" s="7">
        <v>0</v>
      </c>
      <c r="L11" s="32">
        <v>92.5</v>
      </c>
      <c r="M11" s="7"/>
      <c r="N11" s="7">
        <f t="shared" si="0"/>
        <v>329.19642857142856</v>
      </c>
    </row>
    <row r="12" spans="1:14" ht="12.75">
      <c r="A12">
        <v>7</v>
      </c>
      <c r="B12" t="s">
        <v>23</v>
      </c>
      <c r="C12" t="s">
        <v>14</v>
      </c>
      <c r="D12" t="s">
        <v>24</v>
      </c>
      <c r="E12" s="7">
        <v>56.875</v>
      </c>
      <c r="F12" s="7">
        <v>71.42857142857143</v>
      </c>
      <c r="G12" s="7">
        <v>0</v>
      </c>
      <c r="H12" s="7">
        <v>0</v>
      </c>
      <c r="I12" s="7">
        <v>66.25</v>
      </c>
      <c r="J12" s="7">
        <v>0</v>
      </c>
      <c r="K12" s="7">
        <v>0</v>
      </c>
      <c r="L12" s="7">
        <v>78.75</v>
      </c>
      <c r="M12" s="7"/>
      <c r="N12" s="7">
        <f t="shared" si="0"/>
        <v>273.30357142857144</v>
      </c>
    </row>
    <row r="13" spans="1:14" ht="12.75">
      <c r="A13">
        <v>8</v>
      </c>
      <c r="B13" s="9" t="s">
        <v>93</v>
      </c>
      <c r="C13" s="4" t="s">
        <v>85</v>
      </c>
      <c r="D13" s="9" t="s">
        <v>94</v>
      </c>
      <c r="E13" s="7">
        <v>0</v>
      </c>
      <c r="F13" s="7">
        <v>0</v>
      </c>
      <c r="G13" s="7">
        <v>66.25</v>
      </c>
      <c r="H13" s="7">
        <v>92.5</v>
      </c>
      <c r="I13" s="7">
        <v>0</v>
      </c>
      <c r="J13" s="7">
        <v>0</v>
      </c>
      <c r="K13" s="7">
        <v>0</v>
      </c>
      <c r="L13" s="7">
        <v>0</v>
      </c>
      <c r="M13" s="7"/>
      <c r="N13" s="7">
        <f t="shared" si="0"/>
        <v>158.75</v>
      </c>
    </row>
    <row r="14" spans="1:14" ht="12.75">
      <c r="A14">
        <v>9</v>
      </c>
      <c r="B14" t="s">
        <v>16</v>
      </c>
      <c r="C14" t="s">
        <v>14</v>
      </c>
      <c r="D14" t="s">
        <v>17</v>
      </c>
      <c r="E14" s="7">
        <v>68.75</v>
      </c>
      <c r="F14" s="7">
        <v>87.14285714285714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83.75</v>
      </c>
      <c r="M14" s="7"/>
      <c r="N14" s="7">
        <f t="shared" si="0"/>
        <v>239.64285714285714</v>
      </c>
    </row>
    <row r="15" spans="1:14" ht="12.75">
      <c r="A15">
        <v>10</v>
      </c>
      <c r="B15" s="9" t="s">
        <v>90</v>
      </c>
      <c r="C15" s="4" t="s">
        <v>91</v>
      </c>
      <c r="D15" s="9" t="s">
        <v>92</v>
      </c>
      <c r="E15" s="7">
        <v>0</v>
      </c>
      <c r="F15" s="7">
        <v>0</v>
      </c>
      <c r="G15" s="7">
        <v>73.75</v>
      </c>
      <c r="H15" s="7">
        <v>66.25</v>
      </c>
      <c r="I15" s="7">
        <v>0</v>
      </c>
      <c r="J15" s="7">
        <v>0</v>
      </c>
      <c r="K15" s="7">
        <v>0</v>
      </c>
      <c r="L15" s="7">
        <v>0</v>
      </c>
      <c r="M15" s="7"/>
      <c r="N15" s="7">
        <f t="shared" si="0"/>
        <v>140</v>
      </c>
    </row>
    <row r="16" spans="1:14" ht="12.75">
      <c r="A16">
        <v>11</v>
      </c>
      <c r="B16" t="s">
        <v>287</v>
      </c>
      <c r="C16" t="s">
        <v>14</v>
      </c>
      <c r="D16" t="s">
        <v>288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76.25</v>
      </c>
      <c r="K16" s="7">
        <v>62.5</v>
      </c>
      <c r="L16" s="7">
        <v>0</v>
      </c>
      <c r="M16" s="7"/>
      <c r="N16" s="7">
        <f t="shared" si="0"/>
        <v>138.75</v>
      </c>
    </row>
    <row r="17" spans="1:14" ht="12.75">
      <c r="A17">
        <v>12</v>
      </c>
      <c r="B17" t="s">
        <v>291</v>
      </c>
      <c r="C17" t="s">
        <v>11</v>
      </c>
      <c r="D17" t="s">
        <v>292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53.75</v>
      </c>
      <c r="K17" s="7">
        <v>71.25</v>
      </c>
      <c r="L17" s="7">
        <v>0</v>
      </c>
      <c r="M17" s="7"/>
      <c r="N17" s="7">
        <f t="shared" si="0"/>
        <v>125</v>
      </c>
    </row>
    <row r="18" spans="1:14" ht="12.75">
      <c r="A18">
        <v>13</v>
      </c>
      <c r="B18" t="s">
        <v>289</v>
      </c>
      <c r="C18" t="s">
        <v>14</v>
      </c>
      <c r="D18" t="s">
        <v>290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60</v>
      </c>
      <c r="K18" s="7">
        <v>57.5</v>
      </c>
      <c r="L18" s="7">
        <v>0</v>
      </c>
      <c r="M18" s="7"/>
      <c r="N18" s="7">
        <f t="shared" si="0"/>
        <v>117.5</v>
      </c>
    </row>
    <row r="19" spans="1:14" ht="12.75">
      <c r="A19">
        <v>14</v>
      </c>
      <c r="B19" s="14" t="s">
        <v>186</v>
      </c>
      <c r="C19" s="12" t="s">
        <v>187</v>
      </c>
      <c r="D19" s="12" t="s">
        <v>188</v>
      </c>
      <c r="E19" s="7">
        <v>0</v>
      </c>
      <c r="F19" s="7">
        <v>0</v>
      </c>
      <c r="G19" s="7">
        <v>0</v>
      </c>
      <c r="H19" s="7">
        <v>97.5</v>
      </c>
      <c r="I19" s="7">
        <v>0</v>
      </c>
      <c r="J19" s="7">
        <v>0</v>
      </c>
      <c r="K19" s="7">
        <v>0</v>
      </c>
      <c r="L19" s="7">
        <v>0</v>
      </c>
      <c r="M19" s="7"/>
      <c r="N19" s="7">
        <f t="shared" si="0"/>
        <v>97.5</v>
      </c>
    </row>
    <row r="20" spans="1:14" ht="12.75">
      <c r="A20">
        <v>15</v>
      </c>
      <c r="B20" s="9" t="s">
        <v>101</v>
      </c>
      <c r="C20" s="4" t="s">
        <v>89</v>
      </c>
      <c r="D20" s="31" t="s">
        <v>338</v>
      </c>
      <c r="E20" s="7">
        <v>0</v>
      </c>
      <c r="F20" s="7">
        <v>0</v>
      </c>
      <c r="G20" s="7">
        <v>47.5</v>
      </c>
      <c r="H20" s="7">
        <v>0</v>
      </c>
      <c r="I20" s="7">
        <v>42.5</v>
      </c>
      <c r="J20" s="7">
        <v>0</v>
      </c>
      <c r="K20" s="7">
        <v>0</v>
      </c>
      <c r="L20" s="7">
        <v>73.75</v>
      </c>
      <c r="M20" s="7"/>
      <c r="N20" s="7">
        <f t="shared" si="0"/>
        <v>163.75</v>
      </c>
    </row>
    <row r="21" spans="1:14" ht="12.75">
      <c r="A21">
        <v>16</v>
      </c>
      <c r="B21" s="4" t="s">
        <v>193</v>
      </c>
      <c r="C21" t="s">
        <v>194</v>
      </c>
      <c r="D21" t="s">
        <v>195</v>
      </c>
      <c r="E21" s="7">
        <v>0</v>
      </c>
      <c r="F21" s="7">
        <v>0</v>
      </c>
      <c r="G21" s="7">
        <v>0</v>
      </c>
      <c r="H21" s="7">
        <v>86.25</v>
      </c>
      <c r="I21" s="7">
        <v>0</v>
      </c>
      <c r="J21" s="7">
        <v>0</v>
      </c>
      <c r="K21" s="7">
        <v>0</v>
      </c>
      <c r="L21" s="7">
        <v>0</v>
      </c>
      <c r="M21" s="7"/>
      <c r="N21" s="7">
        <f t="shared" si="0"/>
        <v>86.25</v>
      </c>
    </row>
    <row r="22" spans="1:14" ht="12.75">
      <c r="A22">
        <v>17</v>
      </c>
      <c r="B22" t="s">
        <v>281</v>
      </c>
      <c r="C22" t="s">
        <v>11</v>
      </c>
      <c r="D22" t="s">
        <v>282</v>
      </c>
      <c r="E22" s="7">
        <v>0</v>
      </c>
      <c r="F22" s="7">
        <v>0</v>
      </c>
      <c r="G22" s="7">
        <v>0</v>
      </c>
      <c r="H22" s="7">
        <v>0</v>
      </c>
      <c r="I22" s="7">
        <v>80</v>
      </c>
      <c r="J22" s="7">
        <v>0</v>
      </c>
      <c r="K22" s="7">
        <v>0</v>
      </c>
      <c r="L22" s="7">
        <v>0</v>
      </c>
      <c r="M22" s="7"/>
      <c r="N22" s="7">
        <f t="shared" si="0"/>
        <v>80</v>
      </c>
    </row>
    <row r="23" spans="1:14" ht="12.75">
      <c r="A23">
        <v>18</v>
      </c>
      <c r="B23" t="s">
        <v>87</v>
      </c>
      <c r="C23" t="s">
        <v>85</v>
      </c>
      <c r="D23" t="s">
        <v>88</v>
      </c>
      <c r="E23" s="7">
        <v>0</v>
      </c>
      <c r="F23" s="7">
        <v>0</v>
      </c>
      <c r="G23" s="7">
        <v>78.75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/>
      <c r="N23" s="7">
        <f t="shared" si="0"/>
        <v>78.75</v>
      </c>
    </row>
    <row r="24" spans="1:14" ht="12.75">
      <c r="A24">
        <v>19</v>
      </c>
      <c r="B24" t="s">
        <v>285</v>
      </c>
      <c r="C24" t="s">
        <v>11</v>
      </c>
      <c r="D24" t="s">
        <v>286</v>
      </c>
      <c r="E24" s="7">
        <v>0</v>
      </c>
      <c r="F24" s="7">
        <v>0</v>
      </c>
      <c r="G24" s="7">
        <v>0</v>
      </c>
      <c r="H24" s="7">
        <v>0</v>
      </c>
      <c r="I24" s="7">
        <v>77.5</v>
      </c>
      <c r="J24" s="7">
        <v>0</v>
      </c>
      <c r="K24" s="7">
        <v>0</v>
      </c>
      <c r="L24" s="7">
        <v>68.75</v>
      </c>
      <c r="M24" s="7"/>
      <c r="N24" s="7">
        <f t="shared" si="0"/>
        <v>146.25</v>
      </c>
    </row>
    <row r="25" spans="1:14" ht="12.75">
      <c r="A25">
        <v>20</v>
      </c>
      <c r="B25" s="4" t="s">
        <v>196</v>
      </c>
      <c r="C25" t="s">
        <v>187</v>
      </c>
      <c r="D25" t="s">
        <v>197</v>
      </c>
      <c r="E25" s="7">
        <v>0</v>
      </c>
      <c r="F25" s="7">
        <v>0</v>
      </c>
      <c r="G25" s="7">
        <v>0</v>
      </c>
      <c r="H25" s="7">
        <v>76.25</v>
      </c>
      <c r="I25" s="7">
        <v>0</v>
      </c>
      <c r="J25" s="7">
        <v>0</v>
      </c>
      <c r="K25" s="7">
        <v>0</v>
      </c>
      <c r="L25" s="7">
        <v>0</v>
      </c>
      <c r="M25" s="7"/>
      <c r="N25" s="7">
        <f t="shared" si="0"/>
        <v>76.25</v>
      </c>
    </row>
    <row r="26" spans="1:14" ht="12.75">
      <c r="A26">
        <v>22</v>
      </c>
      <c r="B26" s="4" t="s">
        <v>198</v>
      </c>
      <c r="C26" t="s">
        <v>194</v>
      </c>
      <c r="D26" t="s">
        <v>199</v>
      </c>
      <c r="E26" s="7">
        <v>0</v>
      </c>
      <c r="F26" s="7">
        <v>0</v>
      </c>
      <c r="G26" s="7">
        <v>0</v>
      </c>
      <c r="H26" s="7">
        <v>73.75</v>
      </c>
      <c r="I26" s="7">
        <v>0</v>
      </c>
      <c r="J26" s="7">
        <v>0</v>
      </c>
      <c r="K26" s="7">
        <v>0</v>
      </c>
      <c r="L26" s="7">
        <v>0</v>
      </c>
      <c r="M26" s="7"/>
      <c r="N26" s="7">
        <f t="shared" si="0"/>
        <v>73.75</v>
      </c>
    </row>
    <row r="27" spans="1:14" ht="12.75">
      <c r="A27">
        <v>23</v>
      </c>
      <c r="B27" s="14" t="s">
        <v>200</v>
      </c>
      <c r="C27" s="13" t="s">
        <v>201</v>
      </c>
      <c r="D27" s="14" t="s">
        <v>202</v>
      </c>
      <c r="E27" s="7">
        <v>0</v>
      </c>
      <c r="F27" s="7">
        <v>0</v>
      </c>
      <c r="G27" s="7">
        <v>0</v>
      </c>
      <c r="H27" s="7">
        <v>72.5</v>
      </c>
      <c r="I27" s="7">
        <v>0</v>
      </c>
      <c r="J27" s="7">
        <v>0</v>
      </c>
      <c r="K27" s="7">
        <v>0</v>
      </c>
      <c r="L27" s="7">
        <v>0</v>
      </c>
      <c r="M27" s="7"/>
      <c r="N27" s="7">
        <f t="shared" si="0"/>
        <v>72.5</v>
      </c>
    </row>
    <row r="28" spans="1:14" ht="12.75">
      <c r="A28">
        <v>24</v>
      </c>
      <c r="B28" s="4" t="s">
        <v>203</v>
      </c>
      <c r="C28" t="s">
        <v>194</v>
      </c>
      <c r="D28" t="s">
        <v>204</v>
      </c>
      <c r="E28" s="7">
        <v>0</v>
      </c>
      <c r="F28" s="7">
        <v>0</v>
      </c>
      <c r="G28" s="7">
        <v>0</v>
      </c>
      <c r="H28" s="7">
        <v>70</v>
      </c>
      <c r="I28" s="7">
        <v>0</v>
      </c>
      <c r="J28" s="7">
        <v>0</v>
      </c>
      <c r="K28" s="7">
        <v>0</v>
      </c>
      <c r="L28" s="7">
        <v>0</v>
      </c>
      <c r="M28" s="7"/>
      <c r="N28" s="7">
        <f t="shared" si="0"/>
        <v>70</v>
      </c>
    </row>
    <row r="29" spans="1:14" ht="12.75">
      <c r="A29">
        <v>25</v>
      </c>
      <c r="B29" s="4" t="s">
        <v>205</v>
      </c>
      <c r="C29" t="s">
        <v>201</v>
      </c>
      <c r="D29" t="s">
        <v>206</v>
      </c>
      <c r="E29" s="7">
        <v>0</v>
      </c>
      <c r="F29" s="7">
        <v>0</v>
      </c>
      <c r="G29" s="7">
        <v>0</v>
      </c>
      <c r="H29" s="7">
        <v>63.75</v>
      </c>
      <c r="I29" s="7">
        <v>0</v>
      </c>
      <c r="J29" s="7">
        <v>0</v>
      </c>
      <c r="K29" s="7">
        <v>0</v>
      </c>
      <c r="L29" s="7">
        <v>0</v>
      </c>
      <c r="M29" s="7"/>
      <c r="N29" s="7">
        <f t="shared" si="0"/>
        <v>63.75</v>
      </c>
    </row>
    <row r="30" spans="1:14" ht="12.75">
      <c r="A30">
        <v>26</v>
      </c>
      <c r="B30" t="s">
        <v>283</v>
      </c>
      <c r="C30" t="s">
        <v>11</v>
      </c>
      <c r="D30" t="s">
        <v>284</v>
      </c>
      <c r="E30" s="7">
        <v>0</v>
      </c>
      <c r="F30" s="7">
        <v>0</v>
      </c>
      <c r="G30" s="7">
        <v>75</v>
      </c>
      <c r="H30" s="7">
        <v>0</v>
      </c>
      <c r="I30" s="7">
        <v>61.25</v>
      </c>
      <c r="J30" s="7">
        <v>0</v>
      </c>
      <c r="K30" s="7">
        <v>0</v>
      </c>
      <c r="L30" s="7">
        <v>60</v>
      </c>
      <c r="M30" s="7"/>
      <c r="N30" s="7">
        <f t="shared" si="0"/>
        <v>196.25</v>
      </c>
    </row>
    <row r="31" spans="1:14" ht="12.75">
      <c r="A31">
        <v>27</v>
      </c>
      <c r="B31" s="9" t="s">
        <v>95</v>
      </c>
      <c r="C31" s="4" t="s">
        <v>91</v>
      </c>
      <c r="D31" s="9" t="s">
        <v>96</v>
      </c>
      <c r="E31" s="7">
        <v>0</v>
      </c>
      <c r="F31" s="7">
        <v>0</v>
      </c>
      <c r="G31" s="7">
        <v>60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>
        <f t="shared" si="0"/>
        <v>60</v>
      </c>
    </row>
    <row r="32" spans="1:14" ht="12.75">
      <c r="A32">
        <v>28</v>
      </c>
      <c r="B32" t="s">
        <v>275</v>
      </c>
      <c r="C32" t="s">
        <v>21</v>
      </c>
      <c r="D32" t="s">
        <v>276</v>
      </c>
      <c r="E32" s="7">
        <v>0</v>
      </c>
      <c r="F32" s="7">
        <v>0</v>
      </c>
      <c r="G32" s="7">
        <v>0</v>
      </c>
      <c r="H32" s="7">
        <v>0</v>
      </c>
      <c r="I32" s="7">
        <v>57.5</v>
      </c>
      <c r="J32" s="7">
        <v>0</v>
      </c>
      <c r="K32" s="7">
        <v>0</v>
      </c>
      <c r="L32" s="7">
        <v>0</v>
      </c>
      <c r="M32" s="7"/>
      <c r="N32" s="7">
        <f t="shared" si="0"/>
        <v>57.5</v>
      </c>
    </row>
    <row r="33" spans="1:14" ht="12.75">
      <c r="A33">
        <v>29</v>
      </c>
      <c r="B33" s="9" t="s">
        <v>97</v>
      </c>
      <c r="C33" s="4" t="s">
        <v>85</v>
      </c>
      <c r="D33" s="9" t="s">
        <v>98</v>
      </c>
      <c r="E33" s="7">
        <v>0</v>
      </c>
      <c r="F33" s="7">
        <v>0</v>
      </c>
      <c r="G33" s="7">
        <v>52.5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>
        <f t="shared" si="0"/>
        <v>52.5</v>
      </c>
    </row>
    <row r="34" spans="1:14" ht="12.75">
      <c r="A34">
        <v>30</v>
      </c>
      <c r="B34" s="9" t="s">
        <v>99</v>
      </c>
      <c r="C34" s="4" t="s">
        <v>85</v>
      </c>
      <c r="D34" s="9" t="s">
        <v>100</v>
      </c>
      <c r="E34" s="7">
        <v>0</v>
      </c>
      <c r="F34" s="7">
        <v>0</v>
      </c>
      <c r="G34" s="7">
        <v>50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  <c r="N34" s="7">
        <f t="shared" si="0"/>
        <v>50</v>
      </c>
    </row>
    <row r="35" spans="1:14" ht="12.75">
      <c r="A35">
        <v>31</v>
      </c>
      <c r="B35" s="4" t="s">
        <v>207</v>
      </c>
      <c r="C35" t="s">
        <v>187</v>
      </c>
      <c r="D35" t="s">
        <v>208</v>
      </c>
      <c r="E35" s="7">
        <v>0</v>
      </c>
      <c r="F35" s="7">
        <v>0</v>
      </c>
      <c r="G35" s="7">
        <v>0</v>
      </c>
      <c r="H35" s="7">
        <v>48.75</v>
      </c>
      <c r="I35" s="7">
        <v>0</v>
      </c>
      <c r="J35" s="7">
        <v>0</v>
      </c>
      <c r="K35" s="7">
        <v>0</v>
      </c>
      <c r="L35" s="7">
        <v>0</v>
      </c>
      <c r="M35" s="7"/>
      <c r="N35" s="7">
        <f t="shared" si="0"/>
        <v>48.75</v>
      </c>
    </row>
    <row r="36" spans="1:14" ht="12.75">
      <c r="A36">
        <v>32</v>
      </c>
      <c r="B36" t="s">
        <v>277</v>
      </c>
      <c r="C36" t="s">
        <v>11</v>
      </c>
      <c r="D36" t="s">
        <v>278</v>
      </c>
      <c r="E36" s="7">
        <v>0</v>
      </c>
      <c r="F36" s="7">
        <v>0</v>
      </c>
      <c r="G36" s="7">
        <v>0</v>
      </c>
      <c r="H36" s="7">
        <v>0</v>
      </c>
      <c r="I36" s="7">
        <v>48.75</v>
      </c>
      <c r="J36" s="7">
        <v>0</v>
      </c>
      <c r="K36" s="7">
        <v>0</v>
      </c>
      <c r="L36" s="7">
        <v>0</v>
      </c>
      <c r="M36" s="7"/>
      <c r="N36" s="7">
        <f t="shared" si="0"/>
        <v>48.75</v>
      </c>
    </row>
    <row r="37" spans="1:14" ht="12.75">
      <c r="A37">
        <v>33</v>
      </c>
      <c r="B37" t="s">
        <v>209</v>
      </c>
      <c r="C37" t="s">
        <v>201</v>
      </c>
      <c r="D37" t="s">
        <v>210</v>
      </c>
      <c r="E37" s="7">
        <v>0</v>
      </c>
      <c r="F37" s="7">
        <v>0</v>
      </c>
      <c r="G37" s="7">
        <v>0</v>
      </c>
      <c r="H37" s="7">
        <v>36.25</v>
      </c>
      <c r="I37" s="7">
        <v>0</v>
      </c>
      <c r="J37" s="7">
        <v>0</v>
      </c>
      <c r="K37" s="7">
        <v>0</v>
      </c>
      <c r="L37" s="7">
        <v>0</v>
      </c>
      <c r="M37" s="7"/>
      <c r="N37" s="7">
        <f t="shared" si="0"/>
        <v>36.25</v>
      </c>
    </row>
    <row r="38" spans="1:14" ht="12.75">
      <c r="A38">
        <v>34</v>
      </c>
      <c r="B38" t="s">
        <v>279</v>
      </c>
      <c r="C38" t="s">
        <v>11</v>
      </c>
      <c r="D38" t="s">
        <v>280</v>
      </c>
      <c r="E38" s="7">
        <v>0</v>
      </c>
      <c r="F38" s="7">
        <v>0</v>
      </c>
      <c r="G38" s="7">
        <v>0</v>
      </c>
      <c r="H38" s="7">
        <v>0</v>
      </c>
      <c r="I38" s="7">
        <v>36.25</v>
      </c>
      <c r="J38" s="7">
        <v>0</v>
      </c>
      <c r="K38" s="7">
        <v>0</v>
      </c>
      <c r="L38" s="7">
        <v>0</v>
      </c>
      <c r="M38" s="7"/>
      <c r="N38" s="7">
        <f t="shared" si="0"/>
        <v>36.25</v>
      </c>
    </row>
    <row r="39" spans="1:14" ht="12.75">
      <c r="A39">
        <v>35</v>
      </c>
      <c r="B39" t="s">
        <v>314</v>
      </c>
      <c r="C39" t="s">
        <v>308</v>
      </c>
      <c r="D39" t="s">
        <v>315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32.5</v>
      </c>
      <c r="L39" s="7">
        <v>0</v>
      </c>
      <c r="M39" s="7"/>
      <c r="N39" s="7">
        <f t="shared" si="0"/>
        <v>32.5</v>
      </c>
    </row>
    <row r="40" spans="1:14" ht="12.75">
      <c r="A40">
        <v>36</v>
      </c>
      <c r="B40" t="s">
        <v>74</v>
      </c>
      <c r="C40" t="s">
        <v>14</v>
      </c>
      <c r="D40" t="s">
        <v>41</v>
      </c>
      <c r="E40" s="7">
        <v>0</v>
      </c>
      <c r="F40" s="7">
        <v>25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7">
        <f t="shared" si="0"/>
        <v>25</v>
      </c>
    </row>
    <row r="41" spans="1:14" ht="12.75">
      <c r="A41">
        <v>37</v>
      </c>
      <c r="B41" t="s">
        <v>316</v>
      </c>
      <c r="C41" t="s">
        <v>308</v>
      </c>
      <c r="D41" t="s">
        <v>317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16.25</v>
      </c>
      <c r="L41" s="7">
        <v>0</v>
      </c>
      <c r="M41" s="7"/>
      <c r="N41" s="7">
        <f t="shared" si="0"/>
        <v>16.25</v>
      </c>
    </row>
    <row r="42" spans="2:14" ht="12.75">
      <c r="B42" s="33" t="s">
        <v>327</v>
      </c>
      <c r="C42" t="s">
        <v>14</v>
      </c>
      <c r="D42" t="s">
        <v>329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85</v>
      </c>
      <c r="M42" s="7"/>
      <c r="N42" s="7">
        <f t="shared" si="0"/>
        <v>85</v>
      </c>
    </row>
    <row r="43" spans="2:14" ht="12.75">
      <c r="B43" t="s">
        <v>330</v>
      </c>
      <c r="C43" t="s">
        <v>11</v>
      </c>
      <c r="D43" t="s">
        <v>333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80</v>
      </c>
      <c r="M43" s="7"/>
      <c r="N43" s="7">
        <f t="shared" si="0"/>
        <v>80</v>
      </c>
    </row>
    <row r="44" spans="2:16" ht="12.75">
      <c r="B44" t="s">
        <v>332</v>
      </c>
      <c r="C44" t="s">
        <v>14</v>
      </c>
      <c r="D44" t="s">
        <v>329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>
        <v>75</v>
      </c>
      <c r="N44" s="7">
        <f t="shared" si="0"/>
        <v>75</v>
      </c>
      <c r="O44" s="22"/>
      <c r="P44" s="22"/>
    </row>
    <row r="45" spans="2:14" ht="12.75">
      <c r="B45" t="s">
        <v>334</v>
      </c>
      <c r="C45" t="s">
        <v>11</v>
      </c>
      <c r="D45" t="s">
        <v>335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>
        <v>75</v>
      </c>
      <c r="N45" s="7">
        <f t="shared" si="0"/>
        <v>75</v>
      </c>
    </row>
    <row r="46" spans="2:14" ht="12.75">
      <c r="B46" t="s">
        <v>336</v>
      </c>
      <c r="C46" t="s">
        <v>14</v>
      </c>
      <c r="D46" t="s">
        <v>337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>
        <v>75</v>
      </c>
      <c r="N46" s="7">
        <f t="shared" si="0"/>
        <v>75</v>
      </c>
    </row>
    <row r="47" spans="2:14" ht="12.75">
      <c r="B47" t="s">
        <v>339</v>
      </c>
      <c r="C47" t="s">
        <v>14</v>
      </c>
      <c r="D47" t="s">
        <v>340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>
        <v>67.5</v>
      </c>
      <c r="N47" s="7">
        <f t="shared" si="0"/>
        <v>67.5</v>
      </c>
    </row>
    <row r="48" spans="2:14" ht="12.75">
      <c r="B48" t="s">
        <v>341</v>
      </c>
      <c r="C48" t="s">
        <v>347</v>
      </c>
      <c r="D48" t="s">
        <v>343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>
        <v>61.25</v>
      </c>
      <c r="N48" s="7">
        <f t="shared" si="0"/>
        <v>61.25</v>
      </c>
    </row>
    <row r="49" spans="2:14" ht="12.75">
      <c r="B49" t="s">
        <v>344</v>
      </c>
      <c r="C49" t="s">
        <v>347</v>
      </c>
      <c r="D49" t="s">
        <v>343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>
        <v>6.25</v>
      </c>
      <c r="N49" s="7">
        <f t="shared" si="0"/>
        <v>6.25</v>
      </c>
    </row>
    <row r="50" spans="2:14" ht="12.75">
      <c r="B50" t="s">
        <v>345</v>
      </c>
      <c r="C50" t="s">
        <v>14</v>
      </c>
      <c r="D50" t="s">
        <v>346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>
        <v>0</v>
      </c>
      <c r="N50" s="7">
        <f t="shared" si="0"/>
        <v>0</v>
      </c>
    </row>
    <row r="55" spans="2:15" ht="12.75">
      <c r="B55" s="18" t="s">
        <v>360</v>
      </c>
      <c r="C55" s="19"/>
      <c r="D55" s="7"/>
      <c r="E55" s="7"/>
      <c r="F55" s="7"/>
      <c r="G55" s="7"/>
      <c r="H55" s="7"/>
      <c r="I55" s="7"/>
      <c r="J55" s="7"/>
      <c r="K55" s="7"/>
      <c r="L55" s="7"/>
      <c r="M55" s="7"/>
      <c r="N55" s="20" t="s">
        <v>318</v>
      </c>
      <c r="O55" s="22" t="s">
        <v>358</v>
      </c>
    </row>
    <row r="56" spans="1:15" ht="12.75">
      <c r="A56">
        <v>1</v>
      </c>
      <c r="B56" t="s">
        <v>10</v>
      </c>
      <c r="C56" t="s">
        <v>11</v>
      </c>
      <c r="D56" t="s">
        <v>12</v>
      </c>
      <c r="E56" s="7">
        <v>87.5</v>
      </c>
      <c r="F56" s="7">
        <v>72.14285714285714</v>
      </c>
      <c r="G56" s="7">
        <v>81.25</v>
      </c>
      <c r="H56" s="7">
        <v>82.5</v>
      </c>
      <c r="I56" s="7">
        <v>88.75</v>
      </c>
      <c r="J56" s="7">
        <v>88.75</v>
      </c>
      <c r="K56" s="7">
        <v>91.25</v>
      </c>
      <c r="L56" s="7">
        <v>91.25</v>
      </c>
      <c r="M56" s="7"/>
      <c r="N56" s="7">
        <f aca="true" t="shared" si="1" ref="N56:N100">SUM(I56:L56)</f>
        <v>360</v>
      </c>
      <c r="O56" s="37">
        <v>1</v>
      </c>
    </row>
    <row r="57" spans="1:15" ht="12.75">
      <c r="A57">
        <v>2</v>
      </c>
      <c r="B57" t="s">
        <v>13</v>
      </c>
      <c r="C57" t="s">
        <v>14</v>
      </c>
      <c r="D57" t="s">
        <v>15</v>
      </c>
      <c r="E57" s="7">
        <v>0</v>
      </c>
      <c r="F57" s="7">
        <v>0</v>
      </c>
      <c r="G57" s="7">
        <v>0</v>
      </c>
      <c r="H57" s="7">
        <v>0</v>
      </c>
      <c r="I57" s="7">
        <v>75.625</v>
      </c>
      <c r="J57" s="7">
        <v>77.5</v>
      </c>
      <c r="K57" s="7">
        <v>83.57142857142857</v>
      </c>
      <c r="L57" s="32">
        <v>92.5</v>
      </c>
      <c r="M57" s="7"/>
      <c r="N57" s="7">
        <f t="shared" si="1"/>
        <v>329.19642857142856</v>
      </c>
      <c r="O57" s="37">
        <v>2</v>
      </c>
    </row>
    <row r="58" spans="1:15" ht="12.75">
      <c r="A58">
        <v>3</v>
      </c>
      <c r="B58" t="s">
        <v>20</v>
      </c>
      <c r="C58" t="s">
        <v>21</v>
      </c>
      <c r="D58" t="s">
        <v>22</v>
      </c>
      <c r="E58" s="7">
        <v>0</v>
      </c>
      <c r="F58" s="7">
        <v>0</v>
      </c>
      <c r="G58" s="7">
        <v>65</v>
      </c>
      <c r="H58" s="7">
        <v>75</v>
      </c>
      <c r="I58" s="7">
        <v>76.25</v>
      </c>
      <c r="J58" s="7">
        <v>77.5</v>
      </c>
      <c r="K58" s="7">
        <v>79.28571428571429</v>
      </c>
      <c r="L58" s="7">
        <v>81.25</v>
      </c>
      <c r="M58" s="7"/>
      <c r="N58" s="7">
        <f t="shared" si="1"/>
        <v>314.2857142857143</v>
      </c>
      <c r="O58" s="37">
        <v>3</v>
      </c>
    </row>
    <row r="59" spans="1:15" ht="12.75">
      <c r="A59">
        <v>4</v>
      </c>
      <c r="B59" s="8" t="s">
        <v>18</v>
      </c>
      <c r="C59" t="s">
        <v>11</v>
      </c>
      <c r="D59" s="8" t="s">
        <v>19</v>
      </c>
      <c r="E59" s="7">
        <v>0</v>
      </c>
      <c r="F59" s="7">
        <v>0</v>
      </c>
      <c r="G59" s="7">
        <v>0</v>
      </c>
      <c r="H59" s="7">
        <v>0</v>
      </c>
      <c r="I59" s="7">
        <v>65.625</v>
      </c>
      <c r="J59" s="7">
        <v>70</v>
      </c>
      <c r="K59" s="7">
        <v>81.42857142857143</v>
      </c>
      <c r="L59" s="7">
        <v>86.25</v>
      </c>
      <c r="M59" s="7"/>
      <c r="N59" s="7">
        <f t="shared" si="1"/>
        <v>303.30357142857144</v>
      </c>
      <c r="O59" s="37">
        <v>4</v>
      </c>
    </row>
    <row r="60" spans="1:15" ht="12.75">
      <c r="A60">
        <v>5</v>
      </c>
      <c r="B60" s="14" t="s">
        <v>190</v>
      </c>
      <c r="C60" s="13" t="s">
        <v>191</v>
      </c>
      <c r="D60" s="14" t="s">
        <v>192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91.25</v>
      </c>
      <c r="K60" s="7">
        <v>95</v>
      </c>
      <c r="L60" s="7">
        <v>96.25</v>
      </c>
      <c r="M60" s="7"/>
      <c r="N60" s="7">
        <f t="shared" si="1"/>
        <v>282.5</v>
      </c>
      <c r="O60" s="36" t="s">
        <v>359</v>
      </c>
    </row>
    <row r="61" spans="1:15" ht="12.75">
      <c r="A61">
        <v>6</v>
      </c>
      <c r="B61" t="s">
        <v>23</v>
      </c>
      <c r="C61" t="s">
        <v>14</v>
      </c>
      <c r="D61" t="s">
        <v>24</v>
      </c>
      <c r="E61" s="7">
        <v>0</v>
      </c>
      <c r="F61" s="7">
        <v>0</v>
      </c>
      <c r="G61" s="7">
        <v>0</v>
      </c>
      <c r="H61" s="7">
        <v>0</v>
      </c>
      <c r="I61" s="7">
        <v>56.875</v>
      </c>
      <c r="J61" s="7">
        <v>66.25</v>
      </c>
      <c r="K61" s="7">
        <v>71.42857142857143</v>
      </c>
      <c r="L61" s="7">
        <v>78.75</v>
      </c>
      <c r="M61" s="7"/>
      <c r="N61" s="7">
        <f t="shared" si="1"/>
        <v>273.30357142857144</v>
      </c>
      <c r="O61" s="38">
        <v>5</v>
      </c>
    </row>
    <row r="62" spans="1:15" ht="12.75">
      <c r="A62">
        <v>7</v>
      </c>
      <c r="B62" t="s">
        <v>84</v>
      </c>
      <c r="C62" t="s">
        <v>85</v>
      </c>
      <c r="D62" t="s">
        <v>86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85</v>
      </c>
      <c r="K62" s="7">
        <v>87.5</v>
      </c>
      <c r="L62" s="7">
        <v>92.5</v>
      </c>
      <c r="M62" s="7"/>
      <c r="N62" s="7">
        <f t="shared" si="1"/>
        <v>265</v>
      </c>
      <c r="O62" s="36" t="s">
        <v>359</v>
      </c>
    </row>
    <row r="63" spans="1:15" ht="12.75">
      <c r="A63">
        <v>8</v>
      </c>
      <c r="B63" t="s">
        <v>16</v>
      </c>
      <c r="C63" t="s">
        <v>14</v>
      </c>
      <c r="D63" t="s">
        <v>17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68.75</v>
      </c>
      <c r="K63" s="7">
        <v>83.75</v>
      </c>
      <c r="L63" s="7">
        <v>87.14285714285714</v>
      </c>
      <c r="M63" s="7"/>
      <c r="N63" s="7">
        <f t="shared" si="1"/>
        <v>239.64285714285714</v>
      </c>
      <c r="O63" s="36" t="s">
        <v>359</v>
      </c>
    </row>
    <row r="64" spans="1:15" ht="12.75">
      <c r="A64">
        <v>9</v>
      </c>
      <c r="B64" t="s">
        <v>283</v>
      </c>
      <c r="C64" t="s">
        <v>11</v>
      </c>
      <c r="D64" t="s">
        <v>284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60</v>
      </c>
      <c r="K64" s="7">
        <v>61.25</v>
      </c>
      <c r="L64" s="7">
        <v>75</v>
      </c>
      <c r="M64" s="7"/>
      <c r="N64" s="7">
        <f t="shared" si="1"/>
        <v>196.25</v>
      </c>
      <c r="O64" s="36" t="s">
        <v>359</v>
      </c>
    </row>
    <row r="65" spans="1:15" ht="12.75">
      <c r="A65">
        <v>10</v>
      </c>
      <c r="B65" s="9" t="s">
        <v>101</v>
      </c>
      <c r="C65" s="4" t="s">
        <v>89</v>
      </c>
      <c r="D65" s="9" t="s">
        <v>102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42.5</v>
      </c>
      <c r="K65" s="7">
        <v>47.5</v>
      </c>
      <c r="L65" s="7">
        <v>73.75</v>
      </c>
      <c r="M65" s="7"/>
      <c r="N65" s="7">
        <f t="shared" si="1"/>
        <v>163.75</v>
      </c>
      <c r="O65" s="36" t="s">
        <v>359</v>
      </c>
    </row>
    <row r="66" spans="1:15" ht="12.75">
      <c r="A66">
        <v>11</v>
      </c>
      <c r="B66" s="9" t="s">
        <v>93</v>
      </c>
      <c r="C66" s="4" t="s">
        <v>85</v>
      </c>
      <c r="D66" s="9" t="s">
        <v>94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66.25</v>
      </c>
      <c r="L66" s="7">
        <v>92.5</v>
      </c>
      <c r="M66" s="7"/>
      <c r="N66" s="7">
        <f t="shared" si="1"/>
        <v>158.75</v>
      </c>
      <c r="O66" s="36" t="s">
        <v>359</v>
      </c>
    </row>
    <row r="67" spans="1:15" ht="12.75">
      <c r="A67">
        <v>12</v>
      </c>
      <c r="B67" t="s">
        <v>285</v>
      </c>
      <c r="C67" t="s">
        <v>11</v>
      </c>
      <c r="D67" t="s">
        <v>286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68.75</v>
      </c>
      <c r="L67" s="7">
        <v>77.5</v>
      </c>
      <c r="M67" s="7"/>
      <c r="N67" s="7">
        <f t="shared" si="1"/>
        <v>146.25</v>
      </c>
      <c r="O67" s="36" t="s">
        <v>359</v>
      </c>
    </row>
    <row r="68" spans="1:15" ht="12.75">
      <c r="A68">
        <v>13</v>
      </c>
      <c r="B68" s="9" t="s">
        <v>90</v>
      </c>
      <c r="C68" s="4" t="s">
        <v>91</v>
      </c>
      <c r="D68" s="9" t="s">
        <v>92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66.25</v>
      </c>
      <c r="L68" s="7">
        <v>73.75</v>
      </c>
      <c r="M68" s="7"/>
      <c r="N68" s="7">
        <f t="shared" si="1"/>
        <v>140</v>
      </c>
      <c r="O68" s="36" t="s">
        <v>359</v>
      </c>
    </row>
    <row r="69" spans="1:15" ht="12.75">
      <c r="A69">
        <v>14</v>
      </c>
      <c r="B69" t="s">
        <v>287</v>
      </c>
      <c r="C69" t="s">
        <v>14</v>
      </c>
      <c r="D69" t="s">
        <v>288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62.5</v>
      </c>
      <c r="L69" s="7">
        <v>76.25</v>
      </c>
      <c r="M69" s="7"/>
      <c r="N69" s="7">
        <f t="shared" si="1"/>
        <v>138.75</v>
      </c>
      <c r="O69" s="36" t="s">
        <v>359</v>
      </c>
    </row>
    <row r="70" spans="1:15" ht="12.75">
      <c r="A70">
        <v>15</v>
      </c>
      <c r="B70" t="s">
        <v>291</v>
      </c>
      <c r="C70" t="s">
        <v>11</v>
      </c>
      <c r="D70" t="s">
        <v>292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53.75</v>
      </c>
      <c r="L70" s="7">
        <v>71.25</v>
      </c>
      <c r="M70" s="7"/>
      <c r="N70" s="7">
        <f t="shared" si="1"/>
        <v>125</v>
      </c>
      <c r="O70" s="36" t="s">
        <v>359</v>
      </c>
    </row>
    <row r="71" spans="1:15" ht="12.75">
      <c r="A71">
        <v>16</v>
      </c>
      <c r="B71" t="s">
        <v>289</v>
      </c>
      <c r="C71" t="s">
        <v>14</v>
      </c>
      <c r="D71" t="s">
        <v>290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57.5</v>
      </c>
      <c r="L71" s="7">
        <v>60</v>
      </c>
      <c r="M71" s="7"/>
      <c r="N71" s="7">
        <f t="shared" si="1"/>
        <v>117.5</v>
      </c>
      <c r="O71" s="36" t="s">
        <v>359</v>
      </c>
    </row>
    <row r="72" spans="1:15" ht="12.75">
      <c r="A72">
        <v>17</v>
      </c>
      <c r="B72" s="14" t="s">
        <v>186</v>
      </c>
      <c r="C72" s="12" t="s">
        <v>187</v>
      </c>
      <c r="D72" s="12" t="s">
        <v>188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97.5</v>
      </c>
      <c r="M72" s="7"/>
      <c r="N72" s="7">
        <f t="shared" si="1"/>
        <v>97.5</v>
      </c>
      <c r="O72" s="36" t="s">
        <v>359</v>
      </c>
    </row>
    <row r="73" spans="1:15" ht="12.75">
      <c r="A73">
        <v>18</v>
      </c>
      <c r="B73" s="4" t="s">
        <v>193</v>
      </c>
      <c r="C73" t="s">
        <v>194</v>
      </c>
      <c r="D73" t="s">
        <v>195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86.25</v>
      </c>
      <c r="M73" s="7"/>
      <c r="N73" s="7">
        <f t="shared" si="1"/>
        <v>86.25</v>
      </c>
      <c r="O73" s="36" t="s">
        <v>359</v>
      </c>
    </row>
    <row r="74" spans="1:15" ht="12.75">
      <c r="A74">
        <v>19</v>
      </c>
      <c r="B74" t="s">
        <v>327</v>
      </c>
      <c r="C74" t="s">
        <v>14</v>
      </c>
      <c r="D74" t="s">
        <v>329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85</v>
      </c>
      <c r="N74" s="7">
        <f t="shared" si="1"/>
        <v>85</v>
      </c>
      <c r="O74" s="36" t="s">
        <v>359</v>
      </c>
    </row>
    <row r="75" spans="1:15" ht="12.75">
      <c r="A75">
        <v>20</v>
      </c>
      <c r="B75" t="s">
        <v>281</v>
      </c>
      <c r="C75" t="s">
        <v>11</v>
      </c>
      <c r="D75" t="s">
        <v>282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80</v>
      </c>
      <c r="M75" s="7"/>
      <c r="N75" s="7">
        <f t="shared" si="1"/>
        <v>80</v>
      </c>
      <c r="O75" s="36" t="s">
        <v>359</v>
      </c>
    </row>
    <row r="76" spans="1:15" ht="12.75">
      <c r="A76">
        <v>22</v>
      </c>
      <c r="B76" t="s">
        <v>330</v>
      </c>
      <c r="C76" t="s">
        <v>11</v>
      </c>
      <c r="D76" t="s">
        <v>333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80</v>
      </c>
      <c r="N76" s="7">
        <f t="shared" si="1"/>
        <v>80</v>
      </c>
      <c r="O76" s="36" t="s">
        <v>359</v>
      </c>
    </row>
    <row r="77" spans="1:15" ht="12.75">
      <c r="A77">
        <v>23</v>
      </c>
      <c r="B77" t="s">
        <v>87</v>
      </c>
      <c r="C77" t="s">
        <v>85</v>
      </c>
      <c r="D77" t="s">
        <v>88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78.75</v>
      </c>
      <c r="M77" s="7"/>
      <c r="N77" s="7">
        <f t="shared" si="1"/>
        <v>78.75</v>
      </c>
      <c r="O77" s="36" t="s">
        <v>359</v>
      </c>
    </row>
    <row r="78" spans="1:15" ht="12.75">
      <c r="A78">
        <v>24</v>
      </c>
      <c r="B78" s="4" t="s">
        <v>196</v>
      </c>
      <c r="C78" t="s">
        <v>187</v>
      </c>
      <c r="D78" t="s">
        <v>197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76.25</v>
      </c>
      <c r="M78" s="7"/>
      <c r="N78" s="7">
        <f t="shared" si="1"/>
        <v>76.25</v>
      </c>
      <c r="O78" s="36" t="s">
        <v>359</v>
      </c>
    </row>
    <row r="79" spans="1:15" ht="12.75">
      <c r="A79">
        <v>25</v>
      </c>
      <c r="B79" t="s">
        <v>332</v>
      </c>
      <c r="C79" t="s">
        <v>14</v>
      </c>
      <c r="D79" t="s">
        <v>329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75</v>
      </c>
      <c r="N79" s="7">
        <f t="shared" si="1"/>
        <v>75</v>
      </c>
      <c r="O79" s="36" t="s">
        <v>359</v>
      </c>
    </row>
    <row r="80" spans="1:15" ht="12.75">
      <c r="A80" s="22">
        <v>26</v>
      </c>
      <c r="B80" t="s">
        <v>334</v>
      </c>
      <c r="C80" t="s">
        <v>331</v>
      </c>
      <c r="D80" t="s">
        <v>335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75</v>
      </c>
      <c r="N80" s="7">
        <f t="shared" si="1"/>
        <v>75</v>
      </c>
      <c r="O80" s="36" t="s">
        <v>359</v>
      </c>
    </row>
    <row r="81" spans="1:15" ht="12.75">
      <c r="A81">
        <v>27</v>
      </c>
      <c r="B81" t="s">
        <v>336</v>
      </c>
      <c r="C81" t="s">
        <v>328</v>
      </c>
      <c r="D81" t="s">
        <v>337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75</v>
      </c>
      <c r="N81" s="7">
        <f t="shared" si="1"/>
        <v>75</v>
      </c>
      <c r="O81" s="36" t="s">
        <v>359</v>
      </c>
    </row>
    <row r="82" spans="1:15" ht="12.75">
      <c r="A82">
        <v>28</v>
      </c>
      <c r="B82" s="4" t="s">
        <v>198</v>
      </c>
      <c r="C82" t="s">
        <v>194</v>
      </c>
      <c r="D82" t="s">
        <v>199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73.75</v>
      </c>
      <c r="M82" s="7"/>
      <c r="N82" s="7">
        <f t="shared" si="1"/>
        <v>73.75</v>
      </c>
      <c r="O82" s="36" t="s">
        <v>359</v>
      </c>
    </row>
    <row r="83" spans="1:15" ht="12.75">
      <c r="A83">
        <v>29</v>
      </c>
      <c r="B83" s="14" t="s">
        <v>200</v>
      </c>
      <c r="C83" s="13" t="s">
        <v>201</v>
      </c>
      <c r="D83" s="14" t="s">
        <v>202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72.5</v>
      </c>
      <c r="M83" s="7"/>
      <c r="N83" s="7">
        <f t="shared" si="1"/>
        <v>72.5</v>
      </c>
      <c r="O83" s="36" t="s">
        <v>359</v>
      </c>
    </row>
    <row r="84" spans="1:15" ht="12.75">
      <c r="A84">
        <v>30</v>
      </c>
      <c r="B84" s="4" t="s">
        <v>203</v>
      </c>
      <c r="C84" t="s">
        <v>194</v>
      </c>
      <c r="D84" t="s">
        <v>204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70</v>
      </c>
      <c r="M84" s="7"/>
      <c r="N84" s="7">
        <f t="shared" si="1"/>
        <v>70</v>
      </c>
      <c r="O84" s="36" t="s">
        <v>359</v>
      </c>
    </row>
    <row r="85" spans="1:15" ht="12.75">
      <c r="A85">
        <v>31</v>
      </c>
      <c r="B85" t="s">
        <v>339</v>
      </c>
      <c r="C85" t="s">
        <v>328</v>
      </c>
      <c r="D85" t="s">
        <v>340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67.5</v>
      </c>
      <c r="N85" s="7">
        <f t="shared" si="1"/>
        <v>67.5</v>
      </c>
      <c r="O85" s="36" t="s">
        <v>359</v>
      </c>
    </row>
    <row r="86" spans="1:15" ht="12.75">
      <c r="A86">
        <v>32</v>
      </c>
      <c r="B86" s="4" t="s">
        <v>205</v>
      </c>
      <c r="C86" t="s">
        <v>201</v>
      </c>
      <c r="D86" t="s">
        <v>206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63.75</v>
      </c>
      <c r="M86" s="7"/>
      <c r="N86" s="7">
        <f t="shared" si="1"/>
        <v>63.75</v>
      </c>
      <c r="O86" s="36" t="s">
        <v>359</v>
      </c>
    </row>
    <row r="87" spans="1:15" ht="12.75">
      <c r="A87">
        <v>33</v>
      </c>
      <c r="B87" t="s">
        <v>341</v>
      </c>
      <c r="C87" t="s">
        <v>342</v>
      </c>
      <c r="D87" t="s">
        <v>343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61.25</v>
      </c>
      <c r="N87" s="7">
        <f t="shared" si="1"/>
        <v>61.25</v>
      </c>
      <c r="O87" s="36" t="s">
        <v>359</v>
      </c>
    </row>
    <row r="88" spans="1:15" ht="12.75">
      <c r="A88">
        <v>34</v>
      </c>
      <c r="B88" s="9" t="s">
        <v>95</v>
      </c>
      <c r="C88" s="4" t="s">
        <v>91</v>
      </c>
      <c r="D88" s="9" t="s">
        <v>96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60</v>
      </c>
      <c r="M88" s="7"/>
      <c r="N88" s="7">
        <f t="shared" si="1"/>
        <v>60</v>
      </c>
      <c r="O88" s="36" t="s">
        <v>359</v>
      </c>
    </row>
    <row r="89" spans="1:15" ht="12.75">
      <c r="A89">
        <v>35</v>
      </c>
      <c r="B89" t="s">
        <v>275</v>
      </c>
      <c r="C89" t="s">
        <v>21</v>
      </c>
      <c r="D89" t="s">
        <v>276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57.5</v>
      </c>
      <c r="M89" s="7"/>
      <c r="N89" s="7">
        <f t="shared" si="1"/>
        <v>57.5</v>
      </c>
      <c r="O89" s="36" t="s">
        <v>359</v>
      </c>
    </row>
    <row r="90" spans="1:15" ht="12.75">
      <c r="A90">
        <v>36</v>
      </c>
      <c r="B90" s="9" t="s">
        <v>97</v>
      </c>
      <c r="C90" s="4" t="s">
        <v>85</v>
      </c>
      <c r="D90" s="9" t="s">
        <v>98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52.5</v>
      </c>
      <c r="M90" s="7"/>
      <c r="N90" s="7">
        <f t="shared" si="1"/>
        <v>52.5</v>
      </c>
      <c r="O90" s="36" t="s">
        <v>359</v>
      </c>
    </row>
    <row r="91" spans="1:15" ht="12.75">
      <c r="A91">
        <v>37</v>
      </c>
      <c r="B91" s="9" t="s">
        <v>99</v>
      </c>
      <c r="C91" s="4" t="s">
        <v>85</v>
      </c>
      <c r="D91" s="9" t="s">
        <v>100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50</v>
      </c>
      <c r="M91" s="7"/>
      <c r="N91" s="7">
        <f t="shared" si="1"/>
        <v>50</v>
      </c>
      <c r="O91" s="36" t="s">
        <v>359</v>
      </c>
    </row>
    <row r="92" spans="2:15" ht="12.75">
      <c r="B92" s="4" t="s">
        <v>207</v>
      </c>
      <c r="C92" t="s">
        <v>187</v>
      </c>
      <c r="D92" t="s">
        <v>208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48.75</v>
      </c>
      <c r="M92" s="7"/>
      <c r="N92" s="7">
        <f t="shared" si="1"/>
        <v>48.75</v>
      </c>
      <c r="O92" s="36" t="s">
        <v>359</v>
      </c>
    </row>
    <row r="93" spans="2:15" ht="12.75">
      <c r="B93" t="s">
        <v>277</v>
      </c>
      <c r="C93" t="s">
        <v>11</v>
      </c>
      <c r="D93" t="s">
        <v>278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48.75</v>
      </c>
      <c r="M93" s="7"/>
      <c r="N93" s="7">
        <f t="shared" si="1"/>
        <v>48.75</v>
      </c>
      <c r="O93" s="36" t="s">
        <v>359</v>
      </c>
    </row>
    <row r="94" spans="2:15" ht="12.75">
      <c r="B94" t="s">
        <v>209</v>
      </c>
      <c r="C94" t="s">
        <v>201</v>
      </c>
      <c r="D94" t="s">
        <v>210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36.25</v>
      </c>
      <c r="M94" s="7"/>
      <c r="N94" s="7">
        <f t="shared" si="1"/>
        <v>36.25</v>
      </c>
      <c r="O94" s="36" t="s">
        <v>359</v>
      </c>
    </row>
    <row r="95" spans="2:15" ht="12.75">
      <c r="B95" t="s">
        <v>279</v>
      </c>
      <c r="C95" t="s">
        <v>11</v>
      </c>
      <c r="D95" t="s">
        <v>280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36.25</v>
      </c>
      <c r="M95" s="7"/>
      <c r="N95" s="7">
        <f t="shared" si="1"/>
        <v>36.25</v>
      </c>
      <c r="O95" s="36" t="s">
        <v>359</v>
      </c>
    </row>
    <row r="96" spans="2:15" ht="12.75">
      <c r="B96" t="s">
        <v>314</v>
      </c>
      <c r="C96" t="s">
        <v>308</v>
      </c>
      <c r="D96" t="s">
        <v>315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32.5</v>
      </c>
      <c r="M96" s="7"/>
      <c r="N96" s="7">
        <f t="shared" si="1"/>
        <v>32.5</v>
      </c>
      <c r="O96" s="36" t="s">
        <v>359</v>
      </c>
    </row>
    <row r="97" spans="2:15" ht="12.75">
      <c r="B97" t="s">
        <v>74</v>
      </c>
      <c r="C97" t="s">
        <v>14</v>
      </c>
      <c r="D97" t="s">
        <v>41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25</v>
      </c>
      <c r="M97" s="7"/>
      <c r="N97" s="7">
        <f t="shared" si="1"/>
        <v>25</v>
      </c>
      <c r="O97" s="36" t="s">
        <v>359</v>
      </c>
    </row>
    <row r="98" spans="2:15" ht="12.75">
      <c r="B98" t="s">
        <v>316</v>
      </c>
      <c r="C98" t="s">
        <v>308</v>
      </c>
      <c r="D98" t="s">
        <v>317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16.25</v>
      </c>
      <c r="M98" s="7"/>
      <c r="N98" s="7">
        <f t="shared" si="1"/>
        <v>16.25</v>
      </c>
      <c r="O98" s="36" t="s">
        <v>359</v>
      </c>
    </row>
    <row r="99" spans="2:15" ht="12.75">
      <c r="B99" t="s">
        <v>344</v>
      </c>
      <c r="C99" t="s">
        <v>342</v>
      </c>
      <c r="D99" t="s">
        <v>343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6.25</v>
      </c>
      <c r="N99" s="7">
        <f t="shared" si="1"/>
        <v>6.25</v>
      </c>
      <c r="O99" s="36" t="s">
        <v>359</v>
      </c>
    </row>
    <row r="100" spans="2:15" ht="12.75">
      <c r="B100" t="s">
        <v>345</v>
      </c>
      <c r="C100" t="s">
        <v>328</v>
      </c>
      <c r="D100" t="s">
        <v>346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N100" s="7">
        <f t="shared" si="1"/>
        <v>0</v>
      </c>
      <c r="O100" s="36" t="s">
        <v>359</v>
      </c>
    </row>
  </sheetData>
  <sheetProtection/>
  <printOptions/>
  <pageMargins left="0.1968503937007874" right="0.1968503937007874" top="0.4724409448818898" bottom="0.4724409448818898" header="0.31496062992125984" footer="0.2362204724409449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1"/>
    <pageSetUpPr fitToPage="1"/>
  </sheetPr>
  <dimension ref="A3:P99"/>
  <sheetViews>
    <sheetView zoomScalePageLayoutView="0" workbookViewId="0" topLeftCell="A49">
      <selection activeCell="B55" sqref="B55:O59"/>
    </sheetView>
  </sheetViews>
  <sheetFormatPr defaultColWidth="9.140625" defaultRowHeight="12.75"/>
  <cols>
    <col min="1" max="1" width="2.8515625" style="0" bestFit="1" customWidth="1"/>
    <col min="2" max="2" width="43.421875" style="0" bestFit="1" customWidth="1"/>
    <col min="3" max="3" width="11.7109375" style="0" bestFit="1" customWidth="1"/>
    <col min="4" max="4" width="21.57421875" style="0" bestFit="1" customWidth="1"/>
    <col min="5" max="6" width="6.7109375" style="0" bestFit="1" customWidth="1"/>
    <col min="7" max="7" width="7.00390625" style="0" bestFit="1" customWidth="1"/>
    <col min="8" max="8" width="5.8515625" style="0" bestFit="1" customWidth="1"/>
    <col min="9" max="9" width="8.421875" style="0" bestFit="1" customWidth="1"/>
    <col min="10" max="12" width="8.00390625" style="0" bestFit="1" customWidth="1"/>
    <col min="13" max="13" width="1.7109375" style="0" customWidth="1"/>
    <col min="14" max="14" width="8.57421875" style="0" bestFit="1" customWidth="1"/>
  </cols>
  <sheetData>
    <row r="3" ht="24.75">
      <c r="B3" s="2" t="s">
        <v>5</v>
      </c>
    </row>
    <row r="4" spans="5:8" ht="16.5">
      <c r="E4" s="1"/>
      <c r="F4" s="1"/>
      <c r="G4" s="1"/>
      <c r="H4" s="1"/>
    </row>
    <row r="5" spans="1:14" ht="16.5">
      <c r="A5" s="5" t="s">
        <v>3</v>
      </c>
      <c r="B5" s="3" t="s">
        <v>323</v>
      </c>
      <c r="C5" s="3" t="s">
        <v>4</v>
      </c>
      <c r="D5" s="5" t="s">
        <v>25</v>
      </c>
      <c r="E5" s="3" t="s">
        <v>319</v>
      </c>
      <c r="F5" s="3" t="s">
        <v>320</v>
      </c>
      <c r="G5" s="3" t="s">
        <v>83</v>
      </c>
      <c r="H5" s="3" t="s">
        <v>189</v>
      </c>
      <c r="I5" s="3" t="s">
        <v>250</v>
      </c>
      <c r="J5" s="3" t="s">
        <v>321</v>
      </c>
      <c r="K5" s="3" t="s">
        <v>322</v>
      </c>
      <c r="L5" s="3" t="s">
        <v>326</v>
      </c>
      <c r="M5" s="3"/>
      <c r="N5" s="3" t="s">
        <v>8</v>
      </c>
    </row>
    <row r="6" spans="1:14" ht="12.75">
      <c r="A6" s="25">
        <v>1</v>
      </c>
      <c r="B6" s="25" t="s">
        <v>26</v>
      </c>
      <c r="C6" s="25" t="s">
        <v>11</v>
      </c>
      <c r="D6" s="25" t="s">
        <v>27</v>
      </c>
      <c r="E6" s="26">
        <v>89.375</v>
      </c>
      <c r="F6" s="26">
        <v>70.625</v>
      </c>
      <c r="G6" s="26">
        <v>93.75</v>
      </c>
      <c r="H6" s="26">
        <v>92.5</v>
      </c>
      <c r="I6" s="26">
        <v>85</v>
      </c>
      <c r="J6" s="26">
        <v>91.25</v>
      </c>
      <c r="K6" s="26">
        <v>80</v>
      </c>
      <c r="L6" s="26">
        <v>87.5</v>
      </c>
      <c r="M6" s="26"/>
      <c r="N6" s="26">
        <f>SUM($E6:$L6)</f>
        <v>690</v>
      </c>
    </row>
    <row r="7" spans="1:14" ht="12.75">
      <c r="A7" s="25">
        <v>2</v>
      </c>
      <c r="B7" s="27" t="s">
        <v>107</v>
      </c>
      <c r="C7" s="27" t="s">
        <v>85</v>
      </c>
      <c r="D7" s="27" t="s">
        <v>108</v>
      </c>
      <c r="E7" s="26">
        <v>0</v>
      </c>
      <c r="F7" s="26">
        <v>0</v>
      </c>
      <c r="G7" s="26">
        <v>87.5</v>
      </c>
      <c r="H7" s="26">
        <v>97.5</v>
      </c>
      <c r="I7" s="26">
        <v>68.75</v>
      </c>
      <c r="J7" s="26">
        <v>87.5</v>
      </c>
      <c r="K7" s="26">
        <v>80</v>
      </c>
      <c r="L7" s="26">
        <v>90</v>
      </c>
      <c r="M7" s="26"/>
      <c r="N7" s="26">
        <f>SUM($E7:$L7)</f>
        <v>511.25</v>
      </c>
    </row>
    <row r="8" spans="1:14" ht="12.75">
      <c r="A8" s="25">
        <v>7</v>
      </c>
      <c r="B8" s="27" t="s">
        <v>117</v>
      </c>
      <c r="C8" s="27" t="s">
        <v>85</v>
      </c>
      <c r="D8" s="25" t="s">
        <v>221</v>
      </c>
      <c r="E8" s="26">
        <v>0</v>
      </c>
      <c r="F8" s="26">
        <v>0</v>
      </c>
      <c r="G8" s="26">
        <v>75</v>
      </c>
      <c r="H8" s="26">
        <v>86.25</v>
      </c>
      <c r="I8" s="26">
        <v>63.75</v>
      </c>
      <c r="J8" s="26">
        <v>90</v>
      </c>
      <c r="K8" s="26">
        <v>92.5</v>
      </c>
      <c r="L8" s="26">
        <v>0</v>
      </c>
      <c r="M8" s="26"/>
      <c r="N8" s="26">
        <f aca="true" t="shared" si="0" ref="N8:N49">SUM($E8:$L8)</f>
        <v>407.5</v>
      </c>
    </row>
    <row r="9" spans="1:14" ht="12.75">
      <c r="A9" s="25">
        <v>3</v>
      </c>
      <c r="B9" s="25" t="s">
        <v>37</v>
      </c>
      <c r="C9" s="25" t="s">
        <v>21</v>
      </c>
      <c r="D9" s="25" t="s">
        <v>22</v>
      </c>
      <c r="E9" s="26">
        <v>70.625</v>
      </c>
      <c r="F9" s="26">
        <v>66.875</v>
      </c>
      <c r="G9" s="26">
        <v>0</v>
      </c>
      <c r="H9" s="26">
        <v>0</v>
      </c>
      <c r="I9" s="26">
        <v>55</v>
      </c>
      <c r="J9" s="26">
        <v>71.25</v>
      </c>
      <c r="K9" s="26">
        <v>55</v>
      </c>
      <c r="L9" s="26">
        <v>0</v>
      </c>
      <c r="M9" s="26"/>
      <c r="N9" s="26">
        <f t="shared" si="0"/>
        <v>318.75</v>
      </c>
    </row>
    <row r="10" spans="1:14" ht="12.75">
      <c r="A10" s="25">
        <v>4</v>
      </c>
      <c r="B10" s="27" t="s">
        <v>111</v>
      </c>
      <c r="C10" s="27" t="s">
        <v>85</v>
      </c>
      <c r="D10" s="27" t="s">
        <v>112</v>
      </c>
      <c r="E10" s="26">
        <v>0</v>
      </c>
      <c r="F10" s="26">
        <v>0</v>
      </c>
      <c r="G10" s="26">
        <v>81.25</v>
      </c>
      <c r="H10" s="26">
        <v>87.5</v>
      </c>
      <c r="I10" s="26">
        <v>63.75</v>
      </c>
      <c r="J10" s="26">
        <v>0</v>
      </c>
      <c r="K10" s="26">
        <v>78.75</v>
      </c>
      <c r="L10" s="26">
        <v>66.25</v>
      </c>
      <c r="M10" s="26"/>
      <c r="N10" s="26">
        <f t="shared" si="0"/>
        <v>377.5</v>
      </c>
    </row>
    <row r="11" spans="1:14" ht="12.75">
      <c r="A11" s="25">
        <v>5</v>
      </c>
      <c r="B11" s="8" t="s">
        <v>30</v>
      </c>
      <c r="C11" s="25" t="s">
        <v>31</v>
      </c>
      <c r="D11" s="25" t="s">
        <v>32</v>
      </c>
      <c r="E11" s="26">
        <v>84.375</v>
      </c>
      <c r="F11" s="26">
        <v>56.875</v>
      </c>
      <c r="G11" s="26">
        <v>0</v>
      </c>
      <c r="H11" s="26">
        <v>0</v>
      </c>
      <c r="I11" s="26">
        <v>76.25</v>
      </c>
      <c r="J11" s="26">
        <v>90</v>
      </c>
      <c r="K11" s="26">
        <v>0</v>
      </c>
      <c r="L11" s="26">
        <v>0</v>
      </c>
      <c r="M11" s="26"/>
      <c r="N11" s="26">
        <f t="shared" si="0"/>
        <v>307.5</v>
      </c>
    </row>
    <row r="12" spans="1:14" ht="12.75">
      <c r="A12" s="25">
        <v>24</v>
      </c>
      <c r="B12" s="25" t="s">
        <v>75</v>
      </c>
      <c r="C12" s="25" t="s">
        <v>11</v>
      </c>
      <c r="D12" s="25" t="s">
        <v>76</v>
      </c>
      <c r="E12" s="26">
        <v>0</v>
      </c>
      <c r="F12" s="26">
        <v>92.5</v>
      </c>
      <c r="G12" s="26">
        <v>91.25</v>
      </c>
      <c r="H12" s="26">
        <v>0</v>
      </c>
      <c r="I12" s="26">
        <v>87.5</v>
      </c>
      <c r="J12" s="26">
        <v>0</v>
      </c>
      <c r="K12" s="26">
        <v>0</v>
      </c>
      <c r="L12" s="26">
        <v>0</v>
      </c>
      <c r="M12" s="26"/>
      <c r="N12" s="26">
        <f t="shared" si="0"/>
        <v>271.25</v>
      </c>
    </row>
    <row r="13" spans="1:14" ht="12.75">
      <c r="A13" s="25">
        <v>6</v>
      </c>
      <c r="B13" s="27" t="s">
        <v>109</v>
      </c>
      <c r="C13" s="27" t="s">
        <v>85</v>
      </c>
      <c r="D13" s="27" t="s">
        <v>110</v>
      </c>
      <c r="E13" s="26">
        <v>0</v>
      </c>
      <c r="F13" s="26">
        <v>0</v>
      </c>
      <c r="G13" s="26">
        <v>83.75</v>
      </c>
      <c r="H13" s="26">
        <v>83.75</v>
      </c>
      <c r="I13" s="26">
        <v>48.75</v>
      </c>
      <c r="J13" s="26">
        <v>42.5</v>
      </c>
      <c r="K13" s="26">
        <v>0</v>
      </c>
      <c r="L13" s="26">
        <v>52.5</v>
      </c>
      <c r="M13" s="26"/>
      <c r="N13" s="26">
        <f t="shared" si="0"/>
        <v>311.25</v>
      </c>
    </row>
    <row r="14" spans="1:14" ht="12.75">
      <c r="A14" s="35">
        <v>13</v>
      </c>
      <c r="B14" s="25" t="s">
        <v>35</v>
      </c>
      <c r="C14" s="25" t="s">
        <v>11</v>
      </c>
      <c r="D14" s="25" t="s">
        <v>36</v>
      </c>
      <c r="E14" s="26">
        <v>76.25</v>
      </c>
      <c r="F14" s="26">
        <v>84.375</v>
      </c>
      <c r="G14" s="26">
        <v>0</v>
      </c>
      <c r="H14" s="26">
        <v>0</v>
      </c>
      <c r="I14" s="26">
        <v>82.5</v>
      </c>
      <c r="J14" s="26">
        <v>0</v>
      </c>
      <c r="K14" s="26">
        <v>0</v>
      </c>
      <c r="L14" s="26">
        <v>87.5</v>
      </c>
      <c r="M14" s="26"/>
      <c r="N14" s="26">
        <f t="shared" si="0"/>
        <v>330.625</v>
      </c>
    </row>
    <row r="15" spans="1:14" ht="12.75">
      <c r="A15" s="25">
        <v>8</v>
      </c>
      <c r="B15" s="25" t="s">
        <v>79</v>
      </c>
      <c r="C15" s="25" t="s">
        <v>11</v>
      </c>
      <c r="D15" s="25" t="s">
        <v>76</v>
      </c>
      <c r="E15" s="26">
        <v>0</v>
      </c>
      <c r="F15" s="26">
        <v>58.75</v>
      </c>
      <c r="G15" s="26">
        <v>91.25</v>
      </c>
      <c r="H15" s="26">
        <v>0</v>
      </c>
      <c r="I15" s="26">
        <v>80</v>
      </c>
      <c r="J15" s="26">
        <v>0</v>
      </c>
      <c r="K15" s="26">
        <v>0</v>
      </c>
      <c r="L15" s="26">
        <v>0</v>
      </c>
      <c r="M15" s="26"/>
      <c r="N15" s="26">
        <f t="shared" si="0"/>
        <v>230</v>
      </c>
    </row>
    <row r="16" spans="1:14" ht="12.75">
      <c r="A16" s="25">
        <v>21</v>
      </c>
      <c r="B16" s="25" t="s">
        <v>273</v>
      </c>
      <c r="C16" s="25" t="s">
        <v>11</v>
      </c>
      <c r="D16" s="25" t="s">
        <v>274</v>
      </c>
      <c r="E16" s="26">
        <v>0</v>
      </c>
      <c r="F16" s="26">
        <v>0</v>
      </c>
      <c r="G16" s="26">
        <v>0</v>
      </c>
      <c r="H16" s="26">
        <v>86.25</v>
      </c>
      <c r="I16" s="26">
        <v>97.5</v>
      </c>
      <c r="J16" s="26">
        <v>0</v>
      </c>
      <c r="K16" s="26">
        <v>0</v>
      </c>
      <c r="L16" s="26">
        <v>72.5</v>
      </c>
      <c r="M16" s="26"/>
      <c r="N16" s="26">
        <f t="shared" si="0"/>
        <v>256.25</v>
      </c>
    </row>
    <row r="17" spans="1:14" ht="12.75">
      <c r="A17" s="25">
        <v>9</v>
      </c>
      <c r="B17" s="25" t="s">
        <v>211</v>
      </c>
      <c r="C17" s="25" t="s">
        <v>201</v>
      </c>
      <c r="D17" s="25" t="s">
        <v>212</v>
      </c>
      <c r="E17" s="26">
        <v>0</v>
      </c>
      <c r="F17" s="26">
        <v>0</v>
      </c>
      <c r="G17" s="26">
        <v>0</v>
      </c>
      <c r="H17" s="26">
        <v>96.25</v>
      </c>
      <c r="I17" s="26">
        <v>78.75</v>
      </c>
      <c r="J17" s="26">
        <v>0</v>
      </c>
      <c r="K17" s="26">
        <v>0</v>
      </c>
      <c r="L17" s="26">
        <v>0</v>
      </c>
      <c r="M17" s="26"/>
      <c r="N17" s="26">
        <f t="shared" si="0"/>
        <v>175</v>
      </c>
    </row>
    <row r="18" spans="1:14" ht="12.75">
      <c r="A18" s="25">
        <v>10</v>
      </c>
      <c r="B18" s="25" t="s">
        <v>222</v>
      </c>
      <c r="C18" s="25" t="s">
        <v>201</v>
      </c>
      <c r="D18" s="25" t="s">
        <v>212</v>
      </c>
      <c r="E18" s="26">
        <v>0</v>
      </c>
      <c r="F18" s="26">
        <v>0</v>
      </c>
      <c r="G18" s="26">
        <v>0</v>
      </c>
      <c r="H18" s="26">
        <v>82.5</v>
      </c>
      <c r="I18" s="26">
        <v>92.5</v>
      </c>
      <c r="J18" s="26">
        <v>0</v>
      </c>
      <c r="K18" s="26">
        <v>0</v>
      </c>
      <c r="L18" s="26">
        <v>0</v>
      </c>
      <c r="M18" s="26"/>
      <c r="N18" s="26">
        <f t="shared" si="0"/>
        <v>175</v>
      </c>
    </row>
    <row r="19" spans="1:14" ht="12.75">
      <c r="A19" s="25">
        <v>11</v>
      </c>
      <c r="B19" s="25" t="s">
        <v>28</v>
      </c>
      <c r="C19" s="25" t="s">
        <v>11</v>
      </c>
      <c r="D19" s="25" t="s">
        <v>29</v>
      </c>
      <c r="E19" s="26">
        <v>86.25</v>
      </c>
      <c r="F19" s="26">
        <v>78.75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/>
      <c r="N19" s="26">
        <f t="shared" si="0"/>
        <v>165</v>
      </c>
    </row>
    <row r="20" spans="1:14" ht="12.75">
      <c r="A20" s="34">
        <v>12</v>
      </c>
      <c r="B20" s="25" t="s">
        <v>33</v>
      </c>
      <c r="C20" s="25" t="s">
        <v>14</v>
      </c>
      <c r="D20" s="25" t="s">
        <v>34</v>
      </c>
      <c r="E20" s="26">
        <v>78.75</v>
      </c>
      <c r="F20" s="26">
        <v>0</v>
      </c>
      <c r="G20" s="26">
        <v>0</v>
      </c>
      <c r="H20" s="26">
        <v>0</v>
      </c>
      <c r="I20" s="26">
        <v>82.5</v>
      </c>
      <c r="J20" s="26">
        <v>0</v>
      </c>
      <c r="K20" s="26">
        <v>0</v>
      </c>
      <c r="L20" s="26">
        <v>0</v>
      </c>
      <c r="M20" s="26"/>
      <c r="N20" s="26">
        <f t="shared" si="0"/>
        <v>161.25</v>
      </c>
    </row>
    <row r="21" spans="1:14" ht="12.75">
      <c r="A21" s="25">
        <v>14</v>
      </c>
      <c r="B21" s="25" t="s">
        <v>77</v>
      </c>
      <c r="C21" s="25" t="s">
        <v>11</v>
      </c>
      <c r="D21" s="25" t="s">
        <v>78</v>
      </c>
      <c r="E21" s="26">
        <v>0</v>
      </c>
      <c r="F21" s="26">
        <v>80</v>
      </c>
      <c r="G21" s="26">
        <v>0</v>
      </c>
      <c r="H21" s="26">
        <v>0</v>
      </c>
      <c r="I21" s="26">
        <v>75</v>
      </c>
      <c r="J21" s="26">
        <v>0</v>
      </c>
      <c r="K21" s="26">
        <v>0</v>
      </c>
      <c r="L21" s="26">
        <v>0</v>
      </c>
      <c r="M21" s="26"/>
      <c r="N21" s="26">
        <f t="shared" si="0"/>
        <v>155</v>
      </c>
    </row>
    <row r="22" spans="1:14" ht="12.75">
      <c r="A22" s="25">
        <v>15</v>
      </c>
      <c r="B22" s="27" t="s">
        <v>113</v>
      </c>
      <c r="C22" s="27" t="s">
        <v>89</v>
      </c>
      <c r="D22" s="27" t="s">
        <v>114</v>
      </c>
      <c r="E22" s="26">
        <v>0</v>
      </c>
      <c r="F22" s="26">
        <v>0</v>
      </c>
      <c r="G22" s="26">
        <v>81.25</v>
      </c>
      <c r="H22" s="26">
        <v>0</v>
      </c>
      <c r="I22" s="26">
        <v>0</v>
      </c>
      <c r="J22" s="26">
        <v>0</v>
      </c>
      <c r="K22" s="26">
        <v>66.25</v>
      </c>
      <c r="L22" s="26">
        <v>0</v>
      </c>
      <c r="M22" s="26"/>
      <c r="N22" s="26">
        <f t="shared" si="0"/>
        <v>147.5</v>
      </c>
    </row>
    <row r="23" spans="1:14" ht="12.75">
      <c r="A23" s="25">
        <v>16</v>
      </c>
      <c r="B23" s="25" t="s">
        <v>297</v>
      </c>
      <c r="C23" s="25" t="s">
        <v>11</v>
      </c>
      <c r="D23" s="25" t="s">
        <v>298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72.5</v>
      </c>
      <c r="K23" s="26">
        <v>67.5</v>
      </c>
      <c r="L23" s="26">
        <v>0</v>
      </c>
      <c r="M23" s="26"/>
      <c r="N23" s="26">
        <f t="shared" si="0"/>
        <v>140</v>
      </c>
    </row>
    <row r="24" spans="1:14" ht="12.75">
      <c r="A24" s="25">
        <v>17</v>
      </c>
      <c r="B24" s="25" t="s">
        <v>40</v>
      </c>
      <c r="C24" s="25" t="s">
        <v>14</v>
      </c>
      <c r="D24" s="25" t="s">
        <v>41</v>
      </c>
      <c r="E24" s="26">
        <v>63.125</v>
      </c>
      <c r="F24" s="26">
        <v>75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/>
      <c r="N24" s="26">
        <f t="shared" si="0"/>
        <v>138.125</v>
      </c>
    </row>
    <row r="25" spans="1:14" ht="12.75">
      <c r="A25" s="25">
        <v>18</v>
      </c>
      <c r="B25" s="25" t="s">
        <v>293</v>
      </c>
      <c r="C25" s="25" t="s">
        <v>11</v>
      </c>
      <c r="D25" s="25" t="s">
        <v>294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77.5</v>
      </c>
      <c r="K25" s="26">
        <v>51.25</v>
      </c>
      <c r="L25" s="26">
        <v>0</v>
      </c>
      <c r="M25" s="26"/>
      <c r="N25" s="26">
        <f t="shared" si="0"/>
        <v>128.75</v>
      </c>
    </row>
    <row r="26" spans="1:14" ht="12.75">
      <c r="A26" s="25">
        <v>19</v>
      </c>
      <c r="B26" s="27" t="s">
        <v>121</v>
      </c>
      <c r="C26" s="27" t="s">
        <v>122</v>
      </c>
      <c r="D26" s="27" t="s">
        <v>123</v>
      </c>
      <c r="E26" s="26">
        <v>0</v>
      </c>
      <c r="F26" s="26">
        <v>0</v>
      </c>
      <c r="G26" s="26">
        <v>57.5</v>
      </c>
      <c r="H26" s="26">
        <v>66.25</v>
      </c>
      <c r="I26" s="26">
        <v>0</v>
      </c>
      <c r="J26" s="26">
        <v>0</v>
      </c>
      <c r="K26" s="26">
        <v>0</v>
      </c>
      <c r="L26" s="26">
        <v>0</v>
      </c>
      <c r="M26" s="26"/>
      <c r="N26" s="26">
        <f t="shared" si="0"/>
        <v>123.75</v>
      </c>
    </row>
    <row r="27" spans="1:14" ht="12.75">
      <c r="A27" s="25">
        <v>20</v>
      </c>
      <c r="B27" s="25" t="s">
        <v>270</v>
      </c>
      <c r="C27" s="25" t="s">
        <v>11</v>
      </c>
      <c r="D27" s="25" t="s">
        <v>256</v>
      </c>
      <c r="E27" s="26">
        <v>0</v>
      </c>
      <c r="F27" s="26">
        <v>0</v>
      </c>
      <c r="G27" s="26">
        <v>0</v>
      </c>
      <c r="H27" s="26">
        <v>0</v>
      </c>
      <c r="I27" s="26">
        <v>98.75</v>
      </c>
      <c r="J27" s="26">
        <v>0</v>
      </c>
      <c r="K27" s="26">
        <v>0</v>
      </c>
      <c r="L27" s="26">
        <v>0</v>
      </c>
      <c r="M27" s="26"/>
      <c r="N27" s="26">
        <f t="shared" si="0"/>
        <v>98.75</v>
      </c>
    </row>
    <row r="28" spans="1:14" ht="12.75">
      <c r="A28" s="25">
        <v>22</v>
      </c>
      <c r="B28" s="25" t="s">
        <v>213</v>
      </c>
      <c r="C28" s="25" t="s">
        <v>191</v>
      </c>
      <c r="D28" s="25" t="s">
        <v>214</v>
      </c>
      <c r="E28" s="26">
        <v>0</v>
      </c>
      <c r="F28" s="26">
        <v>0</v>
      </c>
      <c r="G28" s="26">
        <v>0</v>
      </c>
      <c r="H28" s="26">
        <v>93.75</v>
      </c>
      <c r="I28" s="26">
        <v>0</v>
      </c>
      <c r="J28" s="26">
        <v>0</v>
      </c>
      <c r="K28" s="26">
        <v>0</v>
      </c>
      <c r="L28" s="26">
        <v>0</v>
      </c>
      <c r="M28" s="26"/>
      <c r="N28" s="26">
        <f t="shared" si="0"/>
        <v>93.75</v>
      </c>
    </row>
    <row r="29" spans="1:14" ht="12.75">
      <c r="A29" s="25">
        <v>23</v>
      </c>
      <c r="B29" s="25" t="s">
        <v>215</v>
      </c>
      <c r="C29" s="25" t="s">
        <v>194</v>
      </c>
      <c r="D29" s="25" t="s">
        <v>216</v>
      </c>
      <c r="E29" s="26">
        <v>0</v>
      </c>
      <c r="F29" s="26">
        <v>0</v>
      </c>
      <c r="G29" s="26">
        <v>0</v>
      </c>
      <c r="H29" s="26">
        <v>93.75</v>
      </c>
      <c r="I29" s="26">
        <v>0</v>
      </c>
      <c r="J29" s="26">
        <v>0</v>
      </c>
      <c r="K29" s="26">
        <v>0</v>
      </c>
      <c r="L29" s="26">
        <v>0</v>
      </c>
      <c r="M29" s="26"/>
      <c r="N29" s="26">
        <f t="shared" si="0"/>
        <v>93.75</v>
      </c>
    </row>
    <row r="30" spans="1:14" ht="12.75">
      <c r="A30" s="25">
        <v>25</v>
      </c>
      <c r="B30" s="25" t="s">
        <v>103</v>
      </c>
      <c r="C30" s="25" t="s">
        <v>91</v>
      </c>
      <c r="D30" s="25" t="s">
        <v>104</v>
      </c>
      <c r="E30" s="26">
        <v>0</v>
      </c>
      <c r="F30" s="26">
        <v>0</v>
      </c>
      <c r="G30" s="26">
        <v>92.5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/>
      <c r="N30" s="26">
        <f t="shared" si="0"/>
        <v>92.5</v>
      </c>
    </row>
    <row r="31" spans="1:14" ht="12.75">
      <c r="A31" s="25">
        <v>26</v>
      </c>
      <c r="B31" s="25" t="s">
        <v>217</v>
      </c>
      <c r="C31" s="25" t="s">
        <v>187</v>
      </c>
      <c r="D31" s="25" t="s">
        <v>218</v>
      </c>
      <c r="E31" s="26">
        <v>0</v>
      </c>
      <c r="F31" s="26">
        <v>0</v>
      </c>
      <c r="G31" s="26">
        <v>0</v>
      </c>
      <c r="H31" s="26">
        <v>90</v>
      </c>
      <c r="I31" s="26">
        <v>0</v>
      </c>
      <c r="J31" s="26">
        <v>0</v>
      </c>
      <c r="K31" s="26">
        <v>0</v>
      </c>
      <c r="L31" s="26">
        <v>0</v>
      </c>
      <c r="M31" s="26"/>
      <c r="N31" s="26">
        <f t="shared" si="0"/>
        <v>90</v>
      </c>
    </row>
    <row r="32" spans="1:14" ht="12.75">
      <c r="A32" s="25">
        <v>27</v>
      </c>
      <c r="B32" s="27" t="s">
        <v>105</v>
      </c>
      <c r="C32" s="27" t="s">
        <v>85</v>
      </c>
      <c r="D32" s="27" t="s">
        <v>106</v>
      </c>
      <c r="E32" s="26">
        <v>0</v>
      </c>
      <c r="F32" s="26">
        <v>0</v>
      </c>
      <c r="G32" s="26">
        <v>88.75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/>
      <c r="N32" s="26">
        <f t="shared" si="0"/>
        <v>88.75</v>
      </c>
    </row>
    <row r="33" spans="1:14" ht="12.75">
      <c r="A33" s="25">
        <v>28</v>
      </c>
      <c r="B33" s="25" t="s">
        <v>219</v>
      </c>
      <c r="C33" s="25" t="s">
        <v>194</v>
      </c>
      <c r="D33" s="25" t="s">
        <v>220</v>
      </c>
      <c r="E33" s="26">
        <v>0</v>
      </c>
      <c r="F33" s="26">
        <v>0</v>
      </c>
      <c r="G33" s="26">
        <v>0</v>
      </c>
      <c r="H33" s="26">
        <v>88.75</v>
      </c>
      <c r="I33" s="26">
        <v>0</v>
      </c>
      <c r="J33" s="26">
        <v>0</v>
      </c>
      <c r="K33" s="26">
        <v>0</v>
      </c>
      <c r="L33" s="26">
        <v>0</v>
      </c>
      <c r="M33" s="26"/>
      <c r="N33" s="26">
        <f t="shared" si="0"/>
        <v>88.75</v>
      </c>
    </row>
    <row r="34" spans="1:14" ht="12.75">
      <c r="A34" s="25">
        <v>31</v>
      </c>
      <c r="B34" s="25" t="s">
        <v>265</v>
      </c>
      <c r="C34" s="25" t="s">
        <v>11</v>
      </c>
      <c r="D34" s="25" t="s">
        <v>266</v>
      </c>
      <c r="E34" s="26">
        <v>0</v>
      </c>
      <c r="F34" s="26">
        <v>0</v>
      </c>
      <c r="G34" s="26">
        <v>0</v>
      </c>
      <c r="H34" s="26">
        <v>0</v>
      </c>
      <c r="I34" s="26">
        <v>81.25</v>
      </c>
      <c r="J34" s="26">
        <v>0</v>
      </c>
      <c r="K34" s="26">
        <v>0</v>
      </c>
      <c r="L34" s="26">
        <v>0</v>
      </c>
      <c r="M34" s="26"/>
      <c r="N34" s="26">
        <f t="shared" si="0"/>
        <v>81.25</v>
      </c>
    </row>
    <row r="35" spans="1:14" ht="12.75">
      <c r="A35" s="25">
        <v>32</v>
      </c>
      <c r="B35" s="27" t="s">
        <v>115</v>
      </c>
      <c r="C35" s="27" t="s">
        <v>91</v>
      </c>
      <c r="D35" s="27" t="s">
        <v>116</v>
      </c>
      <c r="E35" s="26">
        <v>0</v>
      </c>
      <c r="F35" s="26">
        <v>0</v>
      </c>
      <c r="G35" s="26">
        <v>77.5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/>
      <c r="N35" s="26">
        <f t="shared" si="0"/>
        <v>77.5</v>
      </c>
    </row>
    <row r="36" spans="1:14" ht="12.75">
      <c r="A36" s="25">
        <v>33</v>
      </c>
      <c r="B36" s="25" t="s">
        <v>295</v>
      </c>
      <c r="C36" s="25" t="s">
        <v>14</v>
      </c>
      <c r="D36" s="25" t="s">
        <v>296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77.5</v>
      </c>
      <c r="K36" s="26">
        <v>0</v>
      </c>
      <c r="L36" s="26">
        <v>0</v>
      </c>
      <c r="M36" s="26"/>
      <c r="N36" s="26">
        <f t="shared" si="0"/>
        <v>77.5</v>
      </c>
    </row>
    <row r="37" spans="1:14" ht="12.75">
      <c r="A37" s="25">
        <v>34</v>
      </c>
      <c r="B37" s="25" t="s">
        <v>223</v>
      </c>
      <c r="C37" s="25" t="s">
        <v>201</v>
      </c>
      <c r="D37" s="25" t="s">
        <v>224</v>
      </c>
      <c r="E37" s="26">
        <v>0</v>
      </c>
      <c r="F37" s="26">
        <v>0</v>
      </c>
      <c r="G37" s="26">
        <v>0</v>
      </c>
      <c r="H37" s="26">
        <v>72.5</v>
      </c>
      <c r="I37" s="26">
        <v>0</v>
      </c>
      <c r="J37" s="26">
        <v>0</v>
      </c>
      <c r="K37" s="26">
        <v>0</v>
      </c>
      <c r="L37" s="26">
        <v>0</v>
      </c>
      <c r="M37" s="26"/>
      <c r="N37" s="26">
        <f t="shared" si="0"/>
        <v>72.5</v>
      </c>
    </row>
    <row r="38" spans="1:14" ht="12.75">
      <c r="A38" s="25">
        <v>35</v>
      </c>
      <c r="B38" s="25" t="s">
        <v>267</v>
      </c>
      <c r="C38" s="25" t="s">
        <v>11</v>
      </c>
      <c r="D38" s="25" t="s">
        <v>268</v>
      </c>
      <c r="E38" s="26">
        <v>0</v>
      </c>
      <c r="F38" s="26">
        <v>0</v>
      </c>
      <c r="G38" s="26">
        <v>0</v>
      </c>
      <c r="H38" s="26">
        <v>0</v>
      </c>
      <c r="I38" s="26">
        <v>71.25</v>
      </c>
      <c r="J38" s="26">
        <v>0</v>
      </c>
      <c r="K38" s="26">
        <v>0</v>
      </c>
      <c r="L38" s="26">
        <v>60</v>
      </c>
      <c r="M38" s="26"/>
      <c r="N38" s="26">
        <f t="shared" si="0"/>
        <v>131.25</v>
      </c>
    </row>
    <row r="39" spans="1:14" ht="12.75">
      <c r="A39" s="25">
        <v>36</v>
      </c>
      <c r="B39" s="25" t="s">
        <v>299</v>
      </c>
      <c r="C39" s="25" t="s">
        <v>14</v>
      </c>
      <c r="D39" s="25" t="s">
        <v>296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71.25</v>
      </c>
      <c r="K39" s="26">
        <v>0</v>
      </c>
      <c r="L39" s="26">
        <v>0</v>
      </c>
      <c r="M39" s="26"/>
      <c r="N39" s="26">
        <f t="shared" si="0"/>
        <v>71.25</v>
      </c>
    </row>
    <row r="40" spans="1:14" ht="12.75">
      <c r="A40" s="25">
        <v>37</v>
      </c>
      <c r="B40" s="27" t="s">
        <v>119</v>
      </c>
      <c r="C40" s="27" t="s">
        <v>89</v>
      </c>
      <c r="D40" s="27" t="s">
        <v>120</v>
      </c>
      <c r="E40" s="26">
        <v>0</v>
      </c>
      <c r="F40" s="26">
        <v>0</v>
      </c>
      <c r="G40" s="26">
        <v>70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>
        <f t="shared" si="0"/>
        <v>70</v>
      </c>
    </row>
    <row r="41" spans="1:14" ht="12.75">
      <c r="A41" s="25">
        <v>38</v>
      </c>
      <c r="B41" s="25" t="s">
        <v>225</v>
      </c>
      <c r="C41" s="25" t="s">
        <v>201</v>
      </c>
      <c r="D41" s="25" t="s">
        <v>226</v>
      </c>
      <c r="E41" s="26">
        <v>0</v>
      </c>
      <c r="F41" s="26">
        <v>0</v>
      </c>
      <c r="G41" s="26">
        <v>0</v>
      </c>
      <c r="H41" s="26">
        <v>68.75</v>
      </c>
      <c r="I41" s="26">
        <v>0</v>
      </c>
      <c r="J41" s="26">
        <v>0</v>
      </c>
      <c r="K41" s="26">
        <v>0</v>
      </c>
      <c r="L41" s="26">
        <v>0</v>
      </c>
      <c r="M41" s="26"/>
      <c r="N41" s="26">
        <f t="shared" si="0"/>
        <v>68.75</v>
      </c>
    </row>
    <row r="42" spans="1:14" ht="12.75">
      <c r="A42" s="25">
        <v>39</v>
      </c>
      <c r="B42" s="25" t="s">
        <v>38</v>
      </c>
      <c r="C42" s="25" t="s">
        <v>14</v>
      </c>
      <c r="D42" s="25" t="s">
        <v>39</v>
      </c>
      <c r="E42" s="26">
        <v>66.25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/>
      <c r="N42" s="26">
        <f t="shared" si="0"/>
        <v>66.25</v>
      </c>
    </row>
    <row r="43" spans="1:14" ht="12.75">
      <c r="A43" s="25">
        <v>40</v>
      </c>
      <c r="B43" s="25" t="s">
        <v>271</v>
      </c>
      <c r="C43" s="25" t="s">
        <v>21</v>
      </c>
      <c r="D43" s="25" t="s">
        <v>272</v>
      </c>
      <c r="E43" s="26">
        <v>0</v>
      </c>
      <c r="F43" s="26">
        <v>0</v>
      </c>
      <c r="G43" s="26">
        <v>0</v>
      </c>
      <c r="H43" s="26">
        <v>0</v>
      </c>
      <c r="I43" s="26">
        <v>37.5</v>
      </c>
      <c r="J43" s="26">
        <v>0</v>
      </c>
      <c r="K43" s="26">
        <v>0</v>
      </c>
      <c r="L43" s="26">
        <v>0</v>
      </c>
      <c r="M43" s="26"/>
      <c r="N43" s="26">
        <f t="shared" si="0"/>
        <v>37.5</v>
      </c>
    </row>
    <row r="44" spans="1:14" ht="12.75">
      <c r="A44" s="25">
        <v>41</v>
      </c>
      <c r="B44" s="25" t="s">
        <v>310</v>
      </c>
      <c r="C44" s="25" t="s">
        <v>308</v>
      </c>
      <c r="D44" s="25" t="s">
        <v>311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26.25</v>
      </c>
      <c r="L44" s="26">
        <v>0</v>
      </c>
      <c r="M44" s="26"/>
      <c r="N44" s="26">
        <f t="shared" si="0"/>
        <v>26.25</v>
      </c>
    </row>
    <row r="45" spans="1:14" ht="12.75">
      <c r="A45" s="25">
        <v>42</v>
      </c>
      <c r="B45" s="25" t="s">
        <v>121</v>
      </c>
      <c r="C45" s="25" t="s">
        <v>312</v>
      </c>
      <c r="D45" s="25" t="s">
        <v>313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21.25</v>
      </c>
      <c r="L45" s="26">
        <v>0</v>
      </c>
      <c r="M45" s="26"/>
      <c r="N45" s="26">
        <f t="shared" si="0"/>
        <v>21.25</v>
      </c>
    </row>
    <row r="46" spans="1:14" ht="12.75">
      <c r="A46" s="25"/>
      <c r="B46" s="25" t="s">
        <v>348</v>
      </c>
      <c r="C46" s="25" t="s">
        <v>349</v>
      </c>
      <c r="D46" s="25" t="s">
        <v>351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73.75</v>
      </c>
      <c r="M46" s="26"/>
      <c r="N46" s="26">
        <f t="shared" si="0"/>
        <v>73.75</v>
      </c>
    </row>
    <row r="47" spans="1:14" ht="12.75">
      <c r="A47" s="25"/>
      <c r="B47" s="25" t="s">
        <v>350</v>
      </c>
      <c r="C47" s="25" t="s">
        <v>347</v>
      </c>
      <c r="D47" s="25" t="s">
        <v>343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70</v>
      </c>
      <c r="M47" s="26"/>
      <c r="N47" s="26">
        <f t="shared" si="0"/>
        <v>70</v>
      </c>
    </row>
    <row r="48" spans="2:16" ht="12.75">
      <c r="B48" t="s">
        <v>352</v>
      </c>
      <c r="C48" t="s">
        <v>11</v>
      </c>
      <c r="D48" t="s">
        <v>288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>
        <v>51.25</v>
      </c>
      <c r="N48" s="26">
        <f t="shared" si="0"/>
        <v>51.25</v>
      </c>
      <c r="O48" s="23"/>
      <c r="P48" s="22"/>
    </row>
    <row r="49" spans="2:14" ht="12.75">
      <c r="B49" t="s">
        <v>353</v>
      </c>
      <c r="C49" t="s">
        <v>11</v>
      </c>
      <c r="D49" t="s">
        <v>354</v>
      </c>
      <c r="L49">
        <v>0</v>
      </c>
      <c r="N49" s="26">
        <f t="shared" si="0"/>
        <v>0</v>
      </c>
    </row>
    <row r="54" spans="1:15" ht="12.75">
      <c r="A54" s="25"/>
      <c r="B54" s="18" t="s">
        <v>360</v>
      </c>
      <c r="C54" s="25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9" t="s">
        <v>318</v>
      </c>
      <c r="O54" t="s">
        <v>358</v>
      </c>
    </row>
    <row r="55" spans="1:15" ht="12.75">
      <c r="A55" s="25">
        <v>1</v>
      </c>
      <c r="B55" s="25" t="s">
        <v>26</v>
      </c>
      <c r="C55" s="25" t="s">
        <v>11</v>
      </c>
      <c r="D55" s="25" t="s">
        <v>27</v>
      </c>
      <c r="E55" s="26">
        <v>70.625</v>
      </c>
      <c r="F55" s="26">
        <v>80</v>
      </c>
      <c r="G55" s="26">
        <v>85</v>
      </c>
      <c r="H55" s="26">
        <v>87.5</v>
      </c>
      <c r="I55" s="26">
        <v>89.375</v>
      </c>
      <c r="J55" s="26">
        <v>91.25</v>
      </c>
      <c r="K55" s="26">
        <v>92.5</v>
      </c>
      <c r="L55" s="26">
        <v>93.75</v>
      </c>
      <c r="M55" s="26"/>
      <c r="N55" s="26">
        <f aca="true" t="shared" si="1" ref="N55:N99">SUM(I55:L55)</f>
        <v>366.875</v>
      </c>
      <c r="O55" s="39">
        <v>1</v>
      </c>
    </row>
    <row r="56" spans="1:15" ht="12.75">
      <c r="A56" s="25">
        <v>2</v>
      </c>
      <c r="B56" s="27" t="s">
        <v>107</v>
      </c>
      <c r="C56" s="27" t="s">
        <v>85</v>
      </c>
      <c r="D56" s="27" t="s">
        <v>108</v>
      </c>
      <c r="E56" s="26">
        <v>0</v>
      </c>
      <c r="F56" s="26">
        <v>0</v>
      </c>
      <c r="G56" s="26">
        <v>68.75</v>
      </c>
      <c r="H56" s="26">
        <v>80</v>
      </c>
      <c r="I56" s="26">
        <v>87.5</v>
      </c>
      <c r="J56" s="26">
        <v>87.5</v>
      </c>
      <c r="K56" s="26">
        <v>90</v>
      </c>
      <c r="L56" s="26">
        <v>97.5</v>
      </c>
      <c r="M56" s="26"/>
      <c r="N56" s="26">
        <f t="shared" si="1"/>
        <v>362.5</v>
      </c>
      <c r="O56" s="39">
        <v>2</v>
      </c>
    </row>
    <row r="57" spans="1:15" ht="12.75">
      <c r="A57" s="25">
        <v>3</v>
      </c>
      <c r="B57" s="27" t="s">
        <v>117</v>
      </c>
      <c r="C57" s="27" t="s">
        <v>85</v>
      </c>
      <c r="D57" s="25" t="s">
        <v>221</v>
      </c>
      <c r="E57" s="26">
        <v>0</v>
      </c>
      <c r="F57" s="26">
        <v>0</v>
      </c>
      <c r="G57" s="26">
        <v>0</v>
      </c>
      <c r="H57" s="26">
        <v>63.75</v>
      </c>
      <c r="I57" s="26">
        <v>75</v>
      </c>
      <c r="J57" s="26">
        <v>86.25</v>
      </c>
      <c r="K57" s="26">
        <v>90</v>
      </c>
      <c r="L57" s="26">
        <v>92.5</v>
      </c>
      <c r="M57" s="26"/>
      <c r="N57" s="26">
        <f t="shared" si="1"/>
        <v>343.75</v>
      </c>
      <c r="O57" s="39">
        <v>3</v>
      </c>
    </row>
    <row r="58" spans="1:15" ht="12.75">
      <c r="A58" s="25">
        <v>4</v>
      </c>
      <c r="B58" s="25" t="s">
        <v>35</v>
      </c>
      <c r="C58" s="25" t="s">
        <v>11</v>
      </c>
      <c r="D58" s="25" t="s">
        <v>36</v>
      </c>
      <c r="E58" s="26">
        <v>0</v>
      </c>
      <c r="F58" s="26">
        <v>0</v>
      </c>
      <c r="G58" s="26">
        <v>0</v>
      </c>
      <c r="H58" s="26">
        <v>0</v>
      </c>
      <c r="I58" s="26">
        <v>76.25</v>
      </c>
      <c r="J58" s="26">
        <v>82.5</v>
      </c>
      <c r="K58" s="26">
        <v>84.375</v>
      </c>
      <c r="L58" s="26">
        <v>87.5</v>
      </c>
      <c r="M58" s="26"/>
      <c r="N58" s="26">
        <f t="shared" si="1"/>
        <v>330.625</v>
      </c>
      <c r="O58" s="38">
        <v>4</v>
      </c>
    </row>
    <row r="59" spans="1:15" ht="12.75">
      <c r="A59" s="25">
        <v>5</v>
      </c>
      <c r="B59" s="27" t="s">
        <v>111</v>
      </c>
      <c r="C59" s="27" t="s">
        <v>85</v>
      </c>
      <c r="D59" s="27" t="s">
        <v>112</v>
      </c>
      <c r="E59" s="26">
        <v>0</v>
      </c>
      <c r="F59" s="26">
        <v>0</v>
      </c>
      <c r="G59" s="26">
        <v>0</v>
      </c>
      <c r="H59" s="26">
        <v>63.75</v>
      </c>
      <c r="I59" s="26">
        <v>66.25</v>
      </c>
      <c r="J59" s="26">
        <v>78.75</v>
      </c>
      <c r="K59" s="26">
        <v>81.25</v>
      </c>
      <c r="L59" s="26">
        <v>87.5</v>
      </c>
      <c r="M59" s="26"/>
      <c r="N59" s="26">
        <f t="shared" si="1"/>
        <v>313.75</v>
      </c>
      <c r="O59" s="38">
        <v>5</v>
      </c>
    </row>
    <row r="60" spans="1:15" ht="12.75">
      <c r="A60" s="25">
        <v>6</v>
      </c>
      <c r="B60" s="8" t="s">
        <v>30</v>
      </c>
      <c r="C60" s="25" t="s">
        <v>31</v>
      </c>
      <c r="D60" s="25" t="s">
        <v>32</v>
      </c>
      <c r="E60" s="26">
        <v>0</v>
      </c>
      <c r="F60" s="26">
        <v>0</v>
      </c>
      <c r="G60" s="26">
        <v>0</v>
      </c>
      <c r="H60" s="26">
        <v>0</v>
      </c>
      <c r="I60" s="26">
        <v>56.875</v>
      </c>
      <c r="J60" s="26">
        <v>76.25</v>
      </c>
      <c r="K60" s="26">
        <v>84.375</v>
      </c>
      <c r="L60" s="26">
        <v>90</v>
      </c>
      <c r="M60" s="26"/>
      <c r="N60" s="26">
        <f t="shared" si="1"/>
        <v>307.5</v>
      </c>
      <c r="O60" s="38">
        <v>6</v>
      </c>
    </row>
    <row r="61" spans="1:15" ht="12.75">
      <c r="A61" s="25">
        <v>24</v>
      </c>
      <c r="B61" s="25" t="s">
        <v>75</v>
      </c>
      <c r="C61" s="25" t="s">
        <v>11</v>
      </c>
      <c r="D61" s="25" t="s">
        <v>76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87.5</v>
      </c>
      <c r="K61" s="26">
        <v>91.25</v>
      </c>
      <c r="L61" s="26">
        <v>92.5</v>
      </c>
      <c r="M61" s="26"/>
      <c r="N61" s="26">
        <f t="shared" si="1"/>
        <v>271.25</v>
      </c>
      <c r="O61" s="36" t="s">
        <v>359</v>
      </c>
    </row>
    <row r="62" spans="1:15" ht="12.75">
      <c r="A62" s="25">
        <v>7</v>
      </c>
      <c r="B62" s="27" t="s">
        <v>109</v>
      </c>
      <c r="C62" s="27" t="s">
        <v>85</v>
      </c>
      <c r="D62" s="27" t="s">
        <v>110</v>
      </c>
      <c r="E62" s="26">
        <v>0</v>
      </c>
      <c r="F62" s="26">
        <v>0</v>
      </c>
      <c r="G62" s="26">
        <v>0</v>
      </c>
      <c r="H62" s="26">
        <v>42.5</v>
      </c>
      <c r="I62" s="26">
        <v>48.75</v>
      </c>
      <c r="J62" s="26">
        <v>52.5</v>
      </c>
      <c r="K62" s="26">
        <v>83.75</v>
      </c>
      <c r="L62" s="26">
        <v>83.75</v>
      </c>
      <c r="M62" s="26"/>
      <c r="N62" s="26">
        <f t="shared" si="1"/>
        <v>268.75</v>
      </c>
      <c r="O62" s="38">
        <v>7</v>
      </c>
    </row>
    <row r="63" spans="1:15" ht="12.75">
      <c r="A63" s="25">
        <v>13</v>
      </c>
      <c r="B63" s="25" t="s">
        <v>37</v>
      </c>
      <c r="C63" s="25" t="s">
        <v>21</v>
      </c>
      <c r="D63" s="25" t="s">
        <v>22</v>
      </c>
      <c r="E63" s="26">
        <v>0</v>
      </c>
      <c r="F63" s="26">
        <v>0</v>
      </c>
      <c r="G63" s="26">
        <v>0</v>
      </c>
      <c r="H63" s="26">
        <v>55</v>
      </c>
      <c r="I63" s="26">
        <v>55</v>
      </c>
      <c r="J63" s="26">
        <v>66.875</v>
      </c>
      <c r="K63" s="26">
        <v>70.625</v>
      </c>
      <c r="L63" s="26">
        <v>71.25</v>
      </c>
      <c r="M63" s="26"/>
      <c r="N63" s="26">
        <f t="shared" si="1"/>
        <v>263.75</v>
      </c>
      <c r="O63" s="38">
        <v>8</v>
      </c>
    </row>
    <row r="64" spans="1:15" ht="12.75">
      <c r="A64" s="25">
        <v>8</v>
      </c>
      <c r="B64" s="25" t="s">
        <v>273</v>
      </c>
      <c r="C64" s="25" t="s">
        <v>11</v>
      </c>
      <c r="D64" s="25" t="s">
        <v>274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72.5</v>
      </c>
      <c r="K64" s="26">
        <v>86.25</v>
      </c>
      <c r="L64" s="26">
        <v>97.5</v>
      </c>
      <c r="M64" s="26"/>
      <c r="N64" s="26">
        <f t="shared" si="1"/>
        <v>256.25</v>
      </c>
      <c r="O64" s="36" t="s">
        <v>359</v>
      </c>
    </row>
    <row r="65" spans="1:15" ht="12.75">
      <c r="A65" s="25">
        <v>21</v>
      </c>
      <c r="B65" s="25" t="s">
        <v>79</v>
      </c>
      <c r="C65" s="25" t="s">
        <v>11</v>
      </c>
      <c r="D65" s="25" t="s">
        <v>76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58.75</v>
      </c>
      <c r="K65" s="26">
        <v>80</v>
      </c>
      <c r="L65" s="26">
        <v>91.25</v>
      </c>
      <c r="M65" s="26"/>
      <c r="N65" s="26">
        <f t="shared" si="1"/>
        <v>230</v>
      </c>
      <c r="O65" s="36" t="s">
        <v>359</v>
      </c>
    </row>
    <row r="66" spans="1:15" ht="12.75">
      <c r="A66" s="25">
        <v>9</v>
      </c>
      <c r="B66" s="25" t="s">
        <v>211</v>
      </c>
      <c r="C66" s="25" t="s">
        <v>201</v>
      </c>
      <c r="D66" s="25" t="s">
        <v>212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78.75</v>
      </c>
      <c r="L66" s="26">
        <v>96.25</v>
      </c>
      <c r="M66" s="26"/>
      <c r="N66" s="26">
        <f t="shared" si="1"/>
        <v>175</v>
      </c>
      <c r="O66" s="36" t="s">
        <v>359</v>
      </c>
    </row>
    <row r="67" spans="1:15" ht="12.75">
      <c r="A67" s="25">
        <v>10</v>
      </c>
      <c r="B67" s="25" t="s">
        <v>222</v>
      </c>
      <c r="C67" s="25" t="s">
        <v>201</v>
      </c>
      <c r="D67" s="25" t="s">
        <v>212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82.5</v>
      </c>
      <c r="L67" s="26">
        <v>92.5</v>
      </c>
      <c r="M67" s="26"/>
      <c r="N67" s="26">
        <f t="shared" si="1"/>
        <v>175</v>
      </c>
      <c r="O67" s="36" t="s">
        <v>359</v>
      </c>
    </row>
    <row r="68" spans="1:15" ht="12.75">
      <c r="A68" s="25">
        <v>11</v>
      </c>
      <c r="B68" s="25" t="s">
        <v>28</v>
      </c>
      <c r="C68" s="25" t="s">
        <v>11</v>
      </c>
      <c r="D68" s="25" t="s">
        <v>29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78.75</v>
      </c>
      <c r="L68" s="26">
        <v>86.25</v>
      </c>
      <c r="M68" s="26"/>
      <c r="N68" s="26">
        <f t="shared" si="1"/>
        <v>165</v>
      </c>
      <c r="O68" s="36" t="s">
        <v>359</v>
      </c>
    </row>
    <row r="69" spans="1:15" ht="12.75">
      <c r="A69" s="25">
        <v>12</v>
      </c>
      <c r="B69" s="25" t="s">
        <v>33</v>
      </c>
      <c r="C69" s="25" t="s">
        <v>14</v>
      </c>
      <c r="D69" s="25" t="s">
        <v>34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78.75</v>
      </c>
      <c r="L69" s="26">
        <v>82.5</v>
      </c>
      <c r="M69" s="26"/>
      <c r="N69" s="26">
        <f t="shared" si="1"/>
        <v>161.25</v>
      </c>
      <c r="O69" s="36" t="s">
        <v>359</v>
      </c>
    </row>
    <row r="70" spans="1:15" ht="12.75">
      <c r="A70" s="25">
        <v>14</v>
      </c>
      <c r="B70" s="25" t="s">
        <v>77</v>
      </c>
      <c r="C70" s="25" t="s">
        <v>11</v>
      </c>
      <c r="D70" s="25" t="s">
        <v>78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75</v>
      </c>
      <c r="L70" s="26">
        <v>80</v>
      </c>
      <c r="M70" s="26"/>
      <c r="N70" s="26">
        <f t="shared" si="1"/>
        <v>155</v>
      </c>
      <c r="O70" s="36" t="s">
        <v>359</v>
      </c>
    </row>
    <row r="71" spans="1:15" ht="12.75">
      <c r="A71" s="25">
        <v>15</v>
      </c>
      <c r="B71" s="27" t="s">
        <v>113</v>
      </c>
      <c r="C71" s="27" t="s">
        <v>89</v>
      </c>
      <c r="D71" s="27" t="s">
        <v>114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66.25</v>
      </c>
      <c r="L71" s="26">
        <v>81.25</v>
      </c>
      <c r="M71" s="26"/>
      <c r="N71" s="26">
        <f t="shared" si="1"/>
        <v>147.5</v>
      </c>
      <c r="O71" s="36" t="s">
        <v>359</v>
      </c>
    </row>
    <row r="72" spans="1:15" ht="12.75">
      <c r="A72" s="25">
        <v>16</v>
      </c>
      <c r="B72" s="25" t="s">
        <v>297</v>
      </c>
      <c r="C72" s="25" t="s">
        <v>11</v>
      </c>
      <c r="D72" s="25" t="s">
        <v>298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67.5</v>
      </c>
      <c r="L72" s="26">
        <v>72.5</v>
      </c>
      <c r="M72" s="26"/>
      <c r="N72" s="26">
        <f t="shared" si="1"/>
        <v>140</v>
      </c>
      <c r="O72" s="36" t="s">
        <v>359</v>
      </c>
    </row>
    <row r="73" spans="1:15" ht="12.75">
      <c r="A73" s="25">
        <v>17</v>
      </c>
      <c r="B73" s="25" t="s">
        <v>40</v>
      </c>
      <c r="C73" s="25" t="s">
        <v>14</v>
      </c>
      <c r="D73" s="25" t="s">
        <v>41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63.125</v>
      </c>
      <c r="L73" s="26">
        <v>75</v>
      </c>
      <c r="M73" s="26"/>
      <c r="N73" s="26">
        <f t="shared" si="1"/>
        <v>138.125</v>
      </c>
      <c r="O73" s="36" t="s">
        <v>359</v>
      </c>
    </row>
    <row r="74" spans="1:15" ht="12.75">
      <c r="A74" s="25">
        <v>18</v>
      </c>
      <c r="B74" s="25" t="s">
        <v>267</v>
      </c>
      <c r="C74" s="25" t="s">
        <v>11</v>
      </c>
      <c r="D74" s="25" t="s">
        <v>268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60</v>
      </c>
      <c r="L74" s="26">
        <v>71.25</v>
      </c>
      <c r="M74" s="26"/>
      <c r="N74" s="26">
        <f t="shared" si="1"/>
        <v>131.25</v>
      </c>
      <c r="O74" s="36" t="s">
        <v>359</v>
      </c>
    </row>
    <row r="75" spans="1:15" ht="12.75">
      <c r="A75" s="25">
        <v>19</v>
      </c>
      <c r="B75" s="25" t="s">
        <v>293</v>
      </c>
      <c r="C75" s="25" t="s">
        <v>11</v>
      </c>
      <c r="D75" s="25" t="s">
        <v>294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51.25</v>
      </c>
      <c r="L75" s="26">
        <v>77.5</v>
      </c>
      <c r="M75" s="26"/>
      <c r="N75" s="26">
        <f t="shared" si="1"/>
        <v>128.75</v>
      </c>
      <c r="O75" s="36" t="s">
        <v>359</v>
      </c>
    </row>
    <row r="76" spans="1:15" ht="12.75">
      <c r="A76" s="25">
        <v>20</v>
      </c>
      <c r="B76" s="27" t="s">
        <v>121</v>
      </c>
      <c r="C76" s="27" t="s">
        <v>122</v>
      </c>
      <c r="D76" s="27" t="s">
        <v>123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57.5</v>
      </c>
      <c r="L76" s="26">
        <v>66.25</v>
      </c>
      <c r="M76" s="26"/>
      <c r="N76" s="26">
        <f t="shared" si="1"/>
        <v>123.75</v>
      </c>
      <c r="O76" s="36" t="s">
        <v>359</v>
      </c>
    </row>
    <row r="77" spans="1:15" ht="12.75">
      <c r="A77" s="25">
        <v>22</v>
      </c>
      <c r="B77" s="25" t="s">
        <v>270</v>
      </c>
      <c r="C77" s="25" t="s">
        <v>11</v>
      </c>
      <c r="D77" s="25" t="s">
        <v>256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98.75</v>
      </c>
      <c r="M77" s="26"/>
      <c r="N77" s="26">
        <f t="shared" si="1"/>
        <v>98.75</v>
      </c>
      <c r="O77" s="36" t="s">
        <v>359</v>
      </c>
    </row>
    <row r="78" spans="1:15" ht="12.75">
      <c r="A78" s="25">
        <v>23</v>
      </c>
      <c r="B78" s="25" t="s">
        <v>213</v>
      </c>
      <c r="C78" s="25" t="s">
        <v>191</v>
      </c>
      <c r="D78" s="25" t="s">
        <v>214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93.75</v>
      </c>
      <c r="M78" s="26"/>
      <c r="N78" s="26">
        <f t="shared" si="1"/>
        <v>93.75</v>
      </c>
      <c r="O78" s="36" t="s">
        <v>359</v>
      </c>
    </row>
    <row r="79" spans="1:15" ht="12.75">
      <c r="A79" s="25">
        <v>25</v>
      </c>
      <c r="B79" s="25" t="s">
        <v>215</v>
      </c>
      <c r="C79" s="25" t="s">
        <v>194</v>
      </c>
      <c r="D79" s="25" t="s">
        <v>216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93.75</v>
      </c>
      <c r="M79" s="26"/>
      <c r="N79" s="26">
        <f t="shared" si="1"/>
        <v>93.75</v>
      </c>
      <c r="O79" s="36" t="s">
        <v>359</v>
      </c>
    </row>
    <row r="80" spans="1:15" ht="12.75">
      <c r="A80" s="25">
        <v>26</v>
      </c>
      <c r="B80" s="25" t="s">
        <v>103</v>
      </c>
      <c r="C80" s="25" t="s">
        <v>91</v>
      </c>
      <c r="D80" s="25" t="s">
        <v>104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92.5</v>
      </c>
      <c r="M80" s="26"/>
      <c r="N80" s="26">
        <f t="shared" si="1"/>
        <v>92.5</v>
      </c>
      <c r="O80" s="36" t="s">
        <v>359</v>
      </c>
    </row>
    <row r="81" spans="1:15" ht="12.75">
      <c r="A81" s="25">
        <v>27</v>
      </c>
      <c r="B81" s="25" t="s">
        <v>217</v>
      </c>
      <c r="C81" s="25" t="s">
        <v>187</v>
      </c>
      <c r="D81" s="25" t="s">
        <v>218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90</v>
      </c>
      <c r="M81" s="26"/>
      <c r="N81" s="26">
        <f t="shared" si="1"/>
        <v>90</v>
      </c>
      <c r="O81" s="36" t="s">
        <v>359</v>
      </c>
    </row>
    <row r="82" spans="1:15" ht="12.75">
      <c r="A82" s="25">
        <v>28</v>
      </c>
      <c r="B82" s="27" t="s">
        <v>105</v>
      </c>
      <c r="C82" s="27" t="s">
        <v>85</v>
      </c>
      <c r="D82" s="27" t="s">
        <v>106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88.75</v>
      </c>
      <c r="M82" s="26"/>
      <c r="N82" s="26">
        <f t="shared" si="1"/>
        <v>88.75</v>
      </c>
      <c r="O82" s="36" t="s">
        <v>359</v>
      </c>
    </row>
    <row r="83" spans="1:15" ht="12.75">
      <c r="A83" s="25">
        <v>30</v>
      </c>
      <c r="B83" s="25" t="s">
        <v>219</v>
      </c>
      <c r="C83" s="25" t="s">
        <v>194</v>
      </c>
      <c r="D83" s="25" t="s">
        <v>220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88.75</v>
      </c>
      <c r="M83" s="26"/>
      <c r="N83" s="26">
        <f t="shared" si="1"/>
        <v>88.75</v>
      </c>
      <c r="O83" s="36" t="s">
        <v>359</v>
      </c>
    </row>
    <row r="84" spans="1:15" ht="12.75">
      <c r="A84" s="25">
        <v>31</v>
      </c>
      <c r="B84" s="25" t="s">
        <v>269</v>
      </c>
      <c r="C84" s="25" t="s">
        <v>11</v>
      </c>
      <c r="D84" s="25" t="s">
        <v>36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82.5</v>
      </c>
      <c r="M84" s="26"/>
      <c r="N84" s="26">
        <f t="shared" si="1"/>
        <v>82.5</v>
      </c>
      <c r="O84" s="36" t="s">
        <v>359</v>
      </c>
    </row>
    <row r="85" spans="1:15" ht="12.75">
      <c r="A85" s="25">
        <v>32</v>
      </c>
      <c r="B85" s="25" t="s">
        <v>265</v>
      </c>
      <c r="C85" s="25" t="s">
        <v>11</v>
      </c>
      <c r="D85" s="25" t="s">
        <v>266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81.25</v>
      </c>
      <c r="M85" s="26"/>
      <c r="N85" s="26">
        <f t="shared" si="1"/>
        <v>81.25</v>
      </c>
      <c r="O85" s="36" t="s">
        <v>359</v>
      </c>
    </row>
    <row r="86" spans="1:15" ht="12.75">
      <c r="A86" s="25">
        <v>33</v>
      </c>
      <c r="B86" s="27" t="s">
        <v>115</v>
      </c>
      <c r="C86" s="27" t="s">
        <v>91</v>
      </c>
      <c r="D86" s="27" t="s">
        <v>116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77.5</v>
      </c>
      <c r="M86" s="26"/>
      <c r="N86" s="26">
        <f t="shared" si="1"/>
        <v>77.5</v>
      </c>
      <c r="O86" s="36" t="s">
        <v>359</v>
      </c>
    </row>
    <row r="87" spans="1:15" ht="12.75">
      <c r="A87" s="25">
        <v>34</v>
      </c>
      <c r="B87" s="25" t="s">
        <v>295</v>
      </c>
      <c r="C87" s="25" t="s">
        <v>14</v>
      </c>
      <c r="D87" s="25" t="s">
        <v>296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77.5</v>
      </c>
      <c r="M87" s="26"/>
      <c r="N87" s="26">
        <f t="shared" si="1"/>
        <v>77.5</v>
      </c>
      <c r="O87" s="36" t="s">
        <v>359</v>
      </c>
    </row>
    <row r="88" spans="1:15" ht="12.75">
      <c r="A88" s="25">
        <v>35</v>
      </c>
      <c r="B88" t="s">
        <v>348</v>
      </c>
      <c r="C88" t="s">
        <v>349</v>
      </c>
      <c r="D88" t="s">
        <v>351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73.75</v>
      </c>
      <c r="N88" s="26">
        <f t="shared" si="1"/>
        <v>73.75</v>
      </c>
      <c r="O88" s="36" t="s">
        <v>359</v>
      </c>
    </row>
    <row r="89" spans="1:15" ht="12.75">
      <c r="A89" s="25">
        <v>36</v>
      </c>
      <c r="B89" s="25" t="s">
        <v>223</v>
      </c>
      <c r="C89" s="25" t="s">
        <v>201</v>
      </c>
      <c r="D89" s="25" t="s">
        <v>224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72.5</v>
      </c>
      <c r="M89" s="26"/>
      <c r="N89" s="26">
        <f t="shared" si="1"/>
        <v>72.5</v>
      </c>
      <c r="O89" s="36" t="s">
        <v>359</v>
      </c>
    </row>
    <row r="90" spans="1:15" ht="12.75">
      <c r="A90" s="25">
        <v>37</v>
      </c>
      <c r="B90" s="25" t="s">
        <v>299</v>
      </c>
      <c r="C90" s="25" t="s">
        <v>14</v>
      </c>
      <c r="D90" s="25" t="s">
        <v>296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71.25</v>
      </c>
      <c r="M90" s="26"/>
      <c r="N90" s="26">
        <f t="shared" si="1"/>
        <v>71.25</v>
      </c>
      <c r="O90" s="36" t="s">
        <v>359</v>
      </c>
    </row>
    <row r="91" spans="1:15" ht="12.75">
      <c r="A91" s="25">
        <v>38</v>
      </c>
      <c r="B91" s="27" t="s">
        <v>119</v>
      </c>
      <c r="C91" s="27" t="s">
        <v>89</v>
      </c>
      <c r="D91" s="27" t="s">
        <v>120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70</v>
      </c>
      <c r="M91" s="26"/>
      <c r="N91" s="26">
        <f t="shared" si="1"/>
        <v>70</v>
      </c>
      <c r="O91" s="36" t="s">
        <v>359</v>
      </c>
    </row>
    <row r="92" spans="1:15" ht="12.75">
      <c r="A92" s="25">
        <v>39</v>
      </c>
      <c r="B92" t="s">
        <v>350</v>
      </c>
      <c r="C92" t="s">
        <v>347</v>
      </c>
      <c r="D92" t="s">
        <v>343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70</v>
      </c>
      <c r="N92" s="26">
        <f t="shared" si="1"/>
        <v>70</v>
      </c>
      <c r="O92" s="36" t="s">
        <v>359</v>
      </c>
    </row>
    <row r="93" spans="1:15" ht="12.75">
      <c r="A93" s="25">
        <v>40</v>
      </c>
      <c r="B93" s="25" t="s">
        <v>225</v>
      </c>
      <c r="C93" s="25" t="s">
        <v>201</v>
      </c>
      <c r="D93" s="25" t="s">
        <v>226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68.75</v>
      </c>
      <c r="M93" s="26"/>
      <c r="N93" s="26">
        <f t="shared" si="1"/>
        <v>68.75</v>
      </c>
      <c r="O93" s="36" t="s">
        <v>359</v>
      </c>
    </row>
    <row r="94" spans="1:15" ht="12.75">
      <c r="A94" s="25">
        <v>41</v>
      </c>
      <c r="B94" s="25" t="s">
        <v>38</v>
      </c>
      <c r="C94" s="25" t="s">
        <v>14</v>
      </c>
      <c r="D94" s="25" t="s">
        <v>39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66.25</v>
      </c>
      <c r="M94" s="26"/>
      <c r="N94" s="26">
        <f t="shared" si="1"/>
        <v>66.25</v>
      </c>
      <c r="O94" s="36" t="s">
        <v>359</v>
      </c>
    </row>
    <row r="95" spans="1:15" ht="12.75">
      <c r="A95" s="25">
        <v>42</v>
      </c>
      <c r="B95" t="s">
        <v>352</v>
      </c>
      <c r="C95" t="s">
        <v>11</v>
      </c>
      <c r="D95" t="s">
        <v>288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51.25</v>
      </c>
      <c r="N95" s="26">
        <f t="shared" si="1"/>
        <v>51.25</v>
      </c>
      <c r="O95" s="36" t="s">
        <v>359</v>
      </c>
    </row>
    <row r="96" spans="2:15" ht="12.75">
      <c r="B96" s="25" t="s">
        <v>271</v>
      </c>
      <c r="C96" s="25" t="s">
        <v>21</v>
      </c>
      <c r="D96" s="25" t="s">
        <v>272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37.5</v>
      </c>
      <c r="M96" s="26"/>
      <c r="N96" s="26">
        <f t="shared" si="1"/>
        <v>37.5</v>
      </c>
      <c r="O96" s="36" t="s">
        <v>359</v>
      </c>
    </row>
    <row r="97" spans="2:15" ht="12.75">
      <c r="B97" s="25" t="s">
        <v>310</v>
      </c>
      <c r="C97" s="25" t="s">
        <v>308</v>
      </c>
      <c r="D97" s="25" t="s">
        <v>311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26.25</v>
      </c>
      <c r="M97" s="26"/>
      <c r="N97" s="26">
        <f t="shared" si="1"/>
        <v>26.25</v>
      </c>
      <c r="O97" s="36" t="s">
        <v>359</v>
      </c>
    </row>
    <row r="98" spans="2:15" ht="12.75">
      <c r="B98" s="25" t="s">
        <v>121</v>
      </c>
      <c r="C98" s="25" t="s">
        <v>312</v>
      </c>
      <c r="D98" s="25" t="s">
        <v>313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21.25</v>
      </c>
      <c r="M98" s="26"/>
      <c r="N98" s="26">
        <f t="shared" si="1"/>
        <v>21.25</v>
      </c>
      <c r="O98" s="36" t="s">
        <v>359</v>
      </c>
    </row>
    <row r="99" spans="2:15" ht="12.75">
      <c r="B99" t="s">
        <v>353</v>
      </c>
      <c r="C99" t="s">
        <v>11</v>
      </c>
      <c r="D99" t="s">
        <v>354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N99" s="26">
        <f t="shared" si="1"/>
        <v>0</v>
      </c>
      <c r="O99" s="36" t="s">
        <v>359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57"/>
    <pageSetUpPr fitToPage="1"/>
  </sheetPr>
  <dimension ref="A3:P89"/>
  <sheetViews>
    <sheetView zoomScalePageLayoutView="0" workbookViewId="0" topLeftCell="A31">
      <selection activeCell="B50" sqref="B50:O52"/>
    </sheetView>
  </sheetViews>
  <sheetFormatPr defaultColWidth="9.140625" defaultRowHeight="12.75"/>
  <cols>
    <col min="1" max="1" width="2.8515625" style="0" bestFit="1" customWidth="1"/>
    <col min="2" max="2" width="43.421875" style="0" bestFit="1" customWidth="1"/>
    <col min="3" max="3" width="10.8515625" style="0" bestFit="1" customWidth="1"/>
    <col min="4" max="4" width="18.8515625" style="0" customWidth="1"/>
    <col min="5" max="6" width="6.7109375" style="0" bestFit="1" customWidth="1"/>
    <col min="7" max="7" width="7.8515625" style="0" bestFit="1" customWidth="1"/>
    <col min="8" max="8" width="6.8515625" style="0" bestFit="1" customWidth="1"/>
    <col min="9" max="9" width="9.421875" style="0" bestFit="1" customWidth="1"/>
    <col min="10" max="11" width="8.8515625" style="0" bestFit="1" customWidth="1"/>
    <col min="12" max="12" width="8.00390625" style="0" bestFit="1" customWidth="1"/>
    <col min="13" max="13" width="1.7109375" style="0" customWidth="1"/>
    <col min="14" max="14" width="8.57421875" style="0" bestFit="1" customWidth="1"/>
  </cols>
  <sheetData>
    <row r="3" ht="24.75">
      <c r="B3" s="2" t="s">
        <v>6</v>
      </c>
    </row>
    <row r="4" spans="5:8" ht="16.5">
      <c r="E4" s="1"/>
      <c r="F4" s="1"/>
      <c r="G4" s="1"/>
      <c r="H4" s="1"/>
    </row>
    <row r="5" spans="1:14" ht="16.5">
      <c r="A5" s="5" t="s">
        <v>3</v>
      </c>
      <c r="B5" s="3" t="s">
        <v>2</v>
      </c>
      <c r="C5" s="3" t="s">
        <v>4</v>
      </c>
      <c r="D5" s="5" t="s">
        <v>25</v>
      </c>
      <c r="E5" s="3" t="s">
        <v>319</v>
      </c>
      <c r="F5" s="3" t="s">
        <v>320</v>
      </c>
      <c r="G5" s="3" t="s">
        <v>83</v>
      </c>
      <c r="H5" s="3" t="s">
        <v>189</v>
      </c>
      <c r="I5" s="3" t="s">
        <v>250</v>
      </c>
      <c r="J5" s="3" t="s">
        <v>321</v>
      </c>
      <c r="K5" s="3" t="s">
        <v>322</v>
      </c>
      <c r="L5" s="3" t="s">
        <v>326</v>
      </c>
      <c r="M5" s="3"/>
      <c r="N5" s="3" t="s">
        <v>8</v>
      </c>
    </row>
    <row r="6" spans="1:14" ht="12.75">
      <c r="A6">
        <v>1</v>
      </c>
      <c r="B6" t="s">
        <v>44</v>
      </c>
      <c r="C6" t="s">
        <v>11</v>
      </c>
      <c r="D6" t="s">
        <v>45</v>
      </c>
      <c r="E6" s="7">
        <v>74.375</v>
      </c>
      <c r="F6" s="7">
        <v>78.88888888888889</v>
      </c>
      <c r="G6" s="7">
        <v>0</v>
      </c>
      <c r="H6" s="7">
        <v>76.25</v>
      </c>
      <c r="I6" s="7">
        <v>58.75</v>
      </c>
      <c r="J6" s="7">
        <v>0</v>
      </c>
      <c r="K6" s="7">
        <v>0</v>
      </c>
      <c r="L6" s="7">
        <v>76.25</v>
      </c>
      <c r="M6" s="7"/>
      <c r="N6" s="7">
        <f>SUM($E6:$L6)</f>
        <v>364.5138888888889</v>
      </c>
    </row>
    <row r="7" spans="1:14" ht="12.75">
      <c r="A7">
        <v>2</v>
      </c>
      <c r="B7" s="4" t="s">
        <v>48</v>
      </c>
      <c r="C7" s="4" t="s">
        <v>85</v>
      </c>
      <c r="D7" s="4" t="s">
        <v>124</v>
      </c>
      <c r="E7" s="7">
        <v>0</v>
      </c>
      <c r="F7" s="7">
        <v>0</v>
      </c>
      <c r="G7" s="7">
        <v>71.25</v>
      </c>
      <c r="H7" s="7">
        <v>76.25</v>
      </c>
      <c r="I7" s="7">
        <v>80</v>
      </c>
      <c r="J7" s="7">
        <v>0</v>
      </c>
      <c r="K7" s="7">
        <v>0</v>
      </c>
      <c r="L7" s="7">
        <v>82.5</v>
      </c>
      <c r="M7" s="7"/>
      <c r="N7" s="7">
        <f aca="true" t="shared" si="0" ref="N7:N44">SUM($E7:$L7)</f>
        <v>310</v>
      </c>
    </row>
    <row r="8" spans="1:14" ht="12.75">
      <c r="A8">
        <v>3</v>
      </c>
      <c r="B8" t="s">
        <v>46</v>
      </c>
      <c r="C8" t="s">
        <v>14</v>
      </c>
      <c r="D8" t="s">
        <v>36</v>
      </c>
      <c r="E8" s="7">
        <v>73.75</v>
      </c>
      <c r="F8" s="7">
        <v>54.44444444444444</v>
      </c>
      <c r="G8" s="7">
        <v>0</v>
      </c>
      <c r="H8" s="7">
        <v>0</v>
      </c>
      <c r="I8" s="7">
        <v>67.5</v>
      </c>
      <c r="J8" s="7">
        <v>0</v>
      </c>
      <c r="K8" s="7">
        <v>0</v>
      </c>
      <c r="L8" s="7">
        <v>47.5</v>
      </c>
      <c r="M8" s="7"/>
      <c r="N8" s="7">
        <f t="shared" si="0"/>
        <v>243.19444444444446</v>
      </c>
    </row>
    <row r="9" spans="1:14" ht="12.75">
      <c r="A9">
        <v>4</v>
      </c>
      <c r="B9" t="s">
        <v>229</v>
      </c>
      <c r="C9" t="s">
        <v>191</v>
      </c>
      <c r="D9" t="s">
        <v>212</v>
      </c>
      <c r="E9" s="7">
        <v>0</v>
      </c>
      <c r="F9" s="7">
        <v>0</v>
      </c>
      <c r="G9" s="7">
        <v>0</v>
      </c>
      <c r="H9" s="7">
        <v>76.25</v>
      </c>
      <c r="I9" s="7">
        <v>85</v>
      </c>
      <c r="J9" s="7">
        <v>0</v>
      </c>
      <c r="K9" s="7">
        <v>0</v>
      </c>
      <c r="L9" s="7">
        <v>0</v>
      </c>
      <c r="M9" s="7"/>
      <c r="N9" s="7">
        <f t="shared" si="0"/>
        <v>161.25</v>
      </c>
    </row>
    <row r="10" spans="1:14" ht="12.75">
      <c r="A10">
        <v>5</v>
      </c>
      <c r="B10" t="s">
        <v>302</v>
      </c>
      <c r="C10" t="s">
        <v>11</v>
      </c>
      <c r="D10" t="s">
        <v>303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66.25</v>
      </c>
      <c r="K10" s="7">
        <v>83.75</v>
      </c>
      <c r="L10" s="7">
        <v>0</v>
      </c>
      <c r="M10" s="7"/>
      <c r="N10" s="7">
        <f t="shared" si="0"/>
        <v>150</v>
      </c>
    </row>
    <row r="11" spans="1:14" ht="12.75">
      <c r="A11">
        <v>6</v>
      </c>
      <c r="B11" s="4" t="s">
        <v>130</v>
      </c>
      <c r="C11" s="4" t="s">
        <v>85</v>
      </c>
      <c r="D11" s="4" t="s">
        <v>131</v>
      </c>
      <c r="E11" s="7">
        <v>0</v>
      </c>
      <c r="F11" s="7">
        <v>0</v>
      </c>
      <c r="G11" s="7">
        <v>67.5</v>
      </c>
      <c r="H11" s="7">
        <v>0</v>
      </c>
      <c r="I11" s="7">
        <v>70</v>
      </c>
      <c r="J11" s="7">
        <v>0</v>
      </c>
      <c r="K11" s="7">
        <v>0</v>
      </c>
      <c r="L11" s="7">
        <v>0</v>
      </c>
      <c r="M11" s="7"/>
      <c r="N11" s="7">
        <f t="shared" si="0"/>
        <v>137.5</v>
      </c>
    </row>
    <row r="12" spans="1:14" ht="12.75">
      <c r="A12">
        <v>7</v>
      </c>
      <c r="B12" t="s">
        <v>128</v>
      </c>
      <c r="C12" t="s">
        <v>85</v>
      </c>
      <c r="D12" t="s">
        <v>129</v>
      </c>
      <c r="E12" s="7">
        <v>0</v>
      </c>
      <c r="F12" s="7">
        <v>0</v>
      </c>
      <c r="G12" s="7">
        <v>68.75</v>
      </c>
      <c r="H12" s="7">
        <v>62.5</v>
      </c>
      <c r="I12" s="7">
        <v>0</v>
      </c>
      <c r="J12" s="7">
        <v>0</v>
      </c>
      <c r="K12" s="7">
        <v>0</v>
      </c>
      <c r="L12" s="7">
        <v>0</v>
      </c>
      <c r="M12" s="7"/>
      <c r="N12" s="7">
        <f t="shared" si="0"/>
        <v>131.25</v>
      </c>
    </row>
    <row r="13" spans="1:14" ht="12.75">
      <c r="A13">
        <v>8</v>
      </c>
      <c r="B13" t="s">
        <v>304</v>
      </c>
      <c r="C13" t="s">
        <v>11</v>
      </c>
      <c r="D13" t="s">
        <v>305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52.5</v>
      </c>
      <c r="K13" s="7">
        <v>76.25</v>
      </c>
      <c r="L13" s="7">
        <v>0</v>
      </c>
      <c r="M13" s="7"/>
      <c r="N13" s="7">
        <f t="shared" si="0"/>
        <v>128.75</v>
      </c>
    </row>
    <row r="14" spans="1:14" ht="12.75">
      <c r="A14">
        <v>9</v>
      </c>
      <c r="B14" t="s">
        <v>306</v>
      </c>
      <c r="C14" t="s">
        <v>11</v>
      </c>
      <c r="D14" t="s">
        <v>307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45</v>
      </c>
      <c r="K14" s="7">
        <v>81.25</v>
      </c>
      <c r="L14" s="7">
        <v>0</v>
      </c>
      <c r="M14" s="7"/>
      <c r="N14" s="7">
        <f t="shared" si="0"/>
        <v>126.25</v>
      </c>
    </row>
    <row r="15" spans="1:14" ht="12.75">
      <c r="A15">
        <v>10</v>
      </c>
      <c r="B15" t="s">
        <v>47</v>
      </c>
      <c r="C15" t="s">
        <v>14</v>
      </c>
      <c r="D15" t="s">
        <v>34</v>
      </c>
      <c r="E15" s="7">
        <v>71.875</v>
      </c>
      <c r="F15" s="7">
        <v>0</v>
      </c>
      <c r="G15" s="7">
        <v>0</v>
      </c>
      <c r="H15" s="7">
        <v>0</v>
      </c>
      <c r="I15" s="7">
        <v>50</v>
      </c>
      <c r="J15" s="7">
        <v>0</v>
      </c>
      <c r="K15" s="7">
        <v>0</v>
      </c>
      <c r="L15" s="7">
        <v>0</v>
      </c>
      <c r="M15" s="7"/>
      <c r="N15" s="7">
        <f t="shared" si="0"/>
        <v>121.875</v>
      </c>
    </row>
    <row r="16" spans="1:14" ht="12.75">
      <c r="A16">
        <v>11</v>
      </c>
      <c r="B16" s="4" t="s">
        <v>132</v>
      </c>
      <c r="C16" s="4" t="s">
        <v>85</v>
      </c>
      <c r="D16" s="4" t="s">
        <v>361</v>
      </c>
      <c r="E16" s="7">
        <v>0</v>
      </c>
      <c r="F16" s="7">
        <v>0</v>
      </c>
      <c r="G16" s="7">
        <v>66.25</v>
      </c>
      <c r="H16" s="7">
        <v>50</v>
      </c>
      <c r="I16" s="7">
        <v>0</v>
      </c>
      <c r="J16" s="7">
        <v>86.25</v>
      </c>
      <c r="K16" s="7">
        <v>0</v>
      </c>
      <c r="L16" s="7">
        <v>0</v>
      </c>
      <c r="M16" s="7"/>
      <c r="N16" s="7">
        <f t="shared" si="0"/>
        <v>202.5</v>
      </c>
    </row>
    <row r="17" spans="1:14" ht="12.75">
      <c r="A17">
        <v>12</v>
      </c>
      <c r="B17" s="4" t="s">
        <v>142</v>
      </c>
      <c r="C17" s="4" t="s">
        <v>85</v>
      </c>
      <c r="D17" s="4" t="s">
        <v>361</v>
      </c>
      <c r="E17" s="7">
        <v>0</v>
      </c>
      <c r="F17" s="7">
        <v>0</v>
      </c>
      <c r="G17" s="7">
        <v>46.25</v>
      </c>
      <c r="H17" s="7">
        <v>41.25</v>
      </c>
      <c r="I17" s="7">
        <v>0</v>
      </c>
      <c r="J17" s="7">
        <v>0</v>
      </c>
      <c r="K17" s="7">
        <v>0</v>
      </c>
      <c r="L17" s="7">
        <v>0</v>
      </c>
      <c r="M17" s="7"/>
      <c r="N17" s="7">
        <f t="shared" si="0"/>
        <v>87.5</v>
      </c>
    </row>
    <row r="18" spans="1:14" ht="12.75">
      <c r="A18">
        <v>13</v>
      </c>
      <c r="B18" t="s">
        <v>227</v>
      </c>
      <c r="C18" t="s">
        <v>187</v>
      </c>
      <c r="D18" t="s">
        <v>228</v>
      </c>
      <c r="E18" s="7">
        <v>0</v>
      </c>
      <c r="F18" s="7">
        <v>0</v>
      </c>
      <c r="G18" s="7">
        <v>0</v>
      </c>
      <c r="H18" s="7">
        <v>86.25</v>
      </c>
      <c r="I18" s="7">
        <v>0</v>
      </c>
      <c r="J18" s="7">
        <v>0</v>
      </c>
      <c r="K18" s="7">
        <v>0</v>
      </c>
      <c r="L18" s="7">
        <v>0</v>
      </c>
      <c r="M18" s="7"/>
      <c r="N18" s="7">
        <f t="shared" si="0"/>
        <v>86.25</v>
      </c>
    </row>
    <row r="19" spans="1:14" ht="12.75">
      <c r="A19">
        <v>15</v>
      </c>
      <c r="B19" t="s">
        <v>42</v>
      </c>
      <c r="C19" t="s">
        <v>11</v>
      </c>
      <c r="D19" t="s">
        <v>43</v>
      </c>
      <c r="E19" s="7">
        <v>81.25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/>
      <c r="N19" s="7">
        <f t="shared" si="0"/>
        <v>81.25</v>
      </c>
    </row>
    <row r="20" spans="1:14" ht="12.75">
      <c r="A20">
        <v>16</v>
      </c>
      <c r="B20" s="4" t="s">
        <v>140</v>
      </c>
      <c r="C20" s="4" t="s">
        <v>85</v>
      </c>
      <c r="D20" s="4" t="s">
        <v>141</v>
      </c>
      <c r="E20" s="7">
        <v>0</v>
      </c>
      <c r="F20" s="7">
        <v>0</v>
      </c>
      <c r="G20" s="7">
        <v>53.75</v>
      </c>
      <c r="H20" s="7">
        <v>27.5</v>
      </c>
      <c r="I20" s="7">
        <v>0</v>
      </c>
      <c r="J20" s="7">
        <v>0</v>
      </c>
      <c r="K20" s="7">
        <v>0</v>
      </c>
      <c r="L20" s="7">
        <v>0</v>
      </c>
      <c r="M20" s="7"/>
      <c r="N20" s="7">
        <f t="shared" si="0"/>
        <v>81.25</v>
      </c>
    </row>
    <row r="21" spans="1:14" ht="12.75">
      <c r="A21">
        <v>17</v>
      </c>
      <c r="B21" t="s">
        <v>261</v>
      </c>
      <c r="C21" t="s">
        <v>11</v>
      </c>
      <c r="D21" t="s">
        <v>262</v>
      </c>
      <c r="E21" s="7">
        <v>0</v>
      </c>
      <c r="F21" s="7">
        <v>0</v>
      </c>
      <c r="G21" s="7">
        <v>0</v>
      </c>
      <c r="H21" s="7">
        <v>0</v>
      </c>
      <c r="I21" s="7">
        <v>78.75</v>
      </c>
      <c r="J21" s="7">
        <v>0</v>
      </c>
      <c r="K21" s="7">
        <v>0</v>
      </c>
      <c r="L21" s="7">
        <v>0</v>
      </c>
      <c r="M21" s="7"/>
      <c r="N21" s="7">
        <f t="shared" si="0"/>
        <v>78.75</v>
      </c>
    </row>
    <row r="22" spans="1:14" ht="12.75">
      <c r="A22">
        <v>18</v>
      </c>
      <c r="B22" s="4" t="s">
        <v>125</v>
      </c>
      <c r="C22" s="4" t="s">
        <v>126</v>
      </c>
      <c r="D22" s="4" t="s">
        <v>127</v>
      </c>
      <c r="E22" s="7">
        <v>0</v>
      </c>
      <c r="F22" s="7">
        <v>0</v>
      </c>
      <c r="G22" s="7">
        <v>70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/>
      <c r="N22" s="7">
        <f t="shared" si="0"/>
        <v>70</v>
      </c>
    </row>
    <row r="23" spans="1:14" ht="12.75">
      <c r="A23">
        <v>19</v>
      </c>
      <c r="B23" t="s">
        <v>263</v>
      </c>
      <c r="C23" t="s">
        <v>14</v>
      </c>
      <c r="D23" t="s">
        <v>264</v>
      </c>
      <c r="E23" s="7">
        <v>0</v>
      </c>
      <c r="F23" s="7">
        <v>0</v>
      </c>
      <c r="G23" s="7">
        <v>0</v>
      </c>
      <c r="H23" s="7">
        <v>0</v>
      </c>
      <c r="I23" s="7">
        <v>66.25</v>
      </c>
      <c r="J23" s="7">
        <v>0</v>
      </c>
      <c r="K23" s="7">
        <v>0</v>
      </c>
      <c r="L23" s="7">
        <v>0</v>
      </c>
      <c r="M23" s="7"/>
      <c r="N23" s="7">
        <f t="shared" si="0"/>
        <v>66.25</v>
      </c>
    </row>
    <row r="24" spans="1:14" ht="12.75">
      <c r="A24">
        <v>20</v>
      </c>
      <c r="B24" s="4" t="s">
        <v>133</v>
      </c>
      <c r="C24" s="4" t="s">
        <v>89</v>
      </c>
      <c r="D24" s="4" t="s">
        <v>134</v>
      </c>
      <c r="E24" s="7">
        <v>0</v>
      </c>
      <c r="F24" s="7">
        <v>0</v>
      </c>
      <c r="G24" s="7">
        <v>65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/>
      <c r="N24" s="7">
        <f t="shared" si="0"/>
        <v>65</v>
      </c>
    </row>
    <row r="25" spans="1:14" ht="12.75">
      <c r="A25">
        <v>21</v>
      </c>
      <c r="B25" t="s">
        <v>230</v>
      </c>
      <c r="C25" t="s">
        <v>194</v>
      </c>
      <c r="D25" t="s">
        <v>231</v>
      </c>
      <c r="E25" s="7">
        <v>0</v>
      </c>
      <c r="F25" s="7">
        <v>0</v>
      </c>
      <c r="G25" s="7">
        <v>0</v>
      </c>
      <c r="H25" s="7">
        <v>65</v>
      </c>
      <c r="I25" s="7">
        <v>0</v>
      </c>
      <c r="J25" s="7">
        <v>0</v>
      </c>
      <c r="K25" s="7">
        <v>0</v>
      </c>
      <c r="L25" s="7">
        <v>0</v>
      </c>
      <c r="M25" s="7"/>
      <c r="N25" s="7">
        <f t="shared" si="0"/>
        <v>65</v>
      </c>
    </row>
    <row r="26" spans="1:14" ht="12.75">
      <c r="A26">
        <v>22</v>
      </c>
      <c r="B26" t="s">
        <v>30</v>
      </c>
      <c r="C26" t="s">
        <v>31</v>
      </c>
      <c r="D26" t="s">
        <v>32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61.25</v>
      </c>
      <c r="L26" s="7">
        <v>0</v>
      </c>
      <c r="M26" s="7"/>
      <c r="N26" s="7">
        <f t="shared" si="0"/>
        <v>61.25</v>
      </c>
    </row>
    <row r="27" spans="1:14" ht="12.75">
      <c r="A27">
        <v>23</v>
      </c>
      <c r="B27" s="4" t="s">
        <v>135</v>
      </c>
      <c r="C27" s="4" t="s">
        <v>136</v>
      </c>
      <c r="D27" s="4" t="s">
        <v>137</v>
      </c>
      <c r="E27" s="7">
        <v>0</v>
      </c>
      <c r="F27" s="7">
        <v>0</v>
      </c>
      <c r="G27" s="7">
        <v>60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  <c r="N27" s="7">
        <f t="shared" si="0"/>
        <v>60</v>
      </c>
    </row>
    <row r="28" spans="1:14" ht="12.75">
      <c r="A28">
        <v>24</v>
      </c>
      <c r="B28" s="4" t="s">
        <v>138</v>
      </c>
      <c r="C28" s="4" t="s">
        <v>89</v>
      </c>
      <c r="D28" s="4" t="s">
        <v>139</v>
      </c>
      <c r="E28" s="7">
        <v>0</v>
      </c>
      <c r="F28" s="7">
        <v>0</v>
      </c>
      <c r="G28" s="7">
        <v>56.25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  <c r="N28" s="7">
        <f t="shared" si="0"/>
        <v>56.25</v>
      </c>
    </row>
    <row r="29" spans="1:14" ht="12.75">
      <c r="A29">
        <v>25</v>
      </c>
      <c r="B29" t="s">
        <v>232</v>
      </c>
      <c r="C29" t="s">
        <v>201</v>
      </c>
      <c r="D29" t="s">
        <v>233</v>
      </c>
      <c r="E29" s="7">
        <v>0</v>
      </c>
      <c r="F29" s="7">
        <v>0</v>
      </c>
      <c r="G29" s="7">
        <v>0</v>
      </c>
      <c r="H29" s="7">
        <v>48.75</v>
      </c>
      <c r="I29" s="7">
        <v>0</v>
      </c>
      <c r="J29" s="7">
        <v>0</v>
      </c>
      <c r="K29" s="7">
        <v>0</v>
      </c>
      <c r="L29" s="7">
        <v>0</v>
      </c>
      <c r="M29" s="7"/>
      <c r="N29" s="7">
        <f t="shared" si="0"/>
        <v>48.75</v>
      </c>
    </row>
    <row r="30" spans="1:14" ht="12.75">
      <c r="A30">
        <v>26</v>
      </c>
      <c r="B30" s="4" t="s">
        <v>143</v>
      </c>
      <c r="C30" s="4" t="s">
        <v>91</v>
      </c>
      <c r="D30" s="4" t="s">
        <v>98</v>
      </c>
      <c r="E30" s="7">
        <v>0</v>
      </c>
      <c r="F30" s="7">
        <v>0</v>
      </c>
      <c r="G30" s="7">
        <v>43.75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>
        <f t="shared" si="0"/>
        <v>43.75</v>
      </c>
    </row>
    <row r="31" spans="1:14" ht="12.75">
      <c r="A31">
        <v>27</v>
      </c>
      <c r="B31" s="4" t="s">
        <v>144</v>
      </c>
      <c r="C31" s="4" t="s">
        <v>91</v>
      </c>
      <c r="D31" s="4" t="s">
        <v>98</v>
      </c>
      <c r="E31" s="7">
        <v>0</v>
      </c>
      <c r="F31" s="7">
        <v>0</v>
      </c>
      <c r="G31" s="7">
        <v>42.5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>
        <f t="shared" si="0"/>
        <v>42.5</v>
      </c>
    </row>
    <row r="32" spans="1:14" ht="12.75">
      <c r="A32">
        <v>28</v>
      </c>
      <c r="B32" s="4" t="s">
        <v>145</v>
      </c>
      <c r="C32" s="4" t="s">
        <v>85</v>
      </c>
      <c r="D32" s="4" t="s">
        <v>146</v>
      </c>
      <c r="E32" s="7">
        <v>0</v>
      </c>
      <c r="F32" s="7">
        <v>0</v>
      </c>
      <c r="G32" s="7">
        <v>27.5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>
        <f t="shared" si="0"/>
        <v>27.5</v>
      </c>
    </row>
    <row r="33" spans="1:14" ht="12.75">
      <c r="A33">
        <v>29</v>
      </c>
      <c r="B33" t="s">
        <v>140</v>
      </c>
      <c r="C33" t="s">
        <v>194</v>
      </c>
      <c r="D33" t="s">
        <v>234</v>
      </c>
      <c r="E33" s="7">
        <v>0</v>
      </c>
      <c r="F33" s="7">
        <v>0</v>
      </c>
      <c r="G33" s="7">
        <v>0</v>
      </c>
      <c r="H33" s="7">
        <v>27.5</v>
      </c>
      <c r="I33" s="7">
        <v>0</v>
      </c>
      <c r="J33" s="7">
        <v>0</v>
      </c>
      <c r="K33" s="7">
        <v>0</v>
      </c>
      <c r="L33" s="7">
        <v>0</v>
      </c>
      <c r="M33" s="7"/>
      <c r="N33" s="7">
        <f t="shared" si="0"/>
        <v>27.5</v>
      </c>
    </row>
    <row r="34" spans="1:14" ht="12.75">
      <c r="A34">
        <v>30</v>
      </c>
      <c r="B34" t="s">
        <v>235</v>
      </c>
      <c r="C34" t="s">
        <v>187</v>
      </c>
      <c r="D34" t="s">
        <v>197</v>
      </c>
      <c r="E34" s="7">
        <v>0</v>
      </c>
      <c r="F34" s="7">
        <v>0</v>
      </c>
      <c r="G34" s="7">
        <v>0</v>
      </c>
      <c r="H34" s="7">
        <v>26.25</v>
      </c>
      <c r="I34" s="7">
        <v>0</v>
      </c>
      <c r="J34" s="7">
        <v>0</v>
      </c>
      <c r="K34" s="7">
        <v>0</v>
      </c>
      <c r="L34" s="7">
        <v>0</v>
      </c>
      <c r="M34" s="7"/>
      <c r="N34" s="7">
        <f t="shared" si="0"/>
        <v>26.25</v>
      </c>
    </row>
    <row r="35" spans="1:14" ht="12.75">
      <c r="A35">
        <v>31</v>
      </c>
      <c r="B35" s="4" t="s">
        <v>147</v>
      </c>
      <c r="C35" s="4" t="s">
        <v>85</v>
      </c>
      <c r="D35" s="4" t="s">
        <v>148</v>
      </c>
      <c r="E35" s="7">
        <v>0</v>
      </c>
      <c r="F35" s="7">
        <v>0</v>
      </c>
      <c r="G35" s="7">
        <v>20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>
        <f t="shared" si="0"/>
        <v>20</v>
      </c>
    </row>
    <row r="36" spans="1:14" ht="12.75">
      <c r="A36">
        <v>32</v>
      </c>
      <c r="B36" t="s">
        <v>259</v>
      </c>
      <c r="C36" t="s">
        <v>21</v>
      </c>
      <c r="D36" t="s">
        <v>260</v>
      </c>
      <c r="E36" s="7">
        <v>0</v>
      </c>
      <c r="F36" s="7">
        <v>0</v>
      </c>
      <c r="G36" s="7">
        <v>0</v>
      </c>
      <c r="H36" s="7">
        <v>0</v>
      </c>
      <c r="I36" s="7">
        <v>7.5</v>
      </c>
      <c r="J36" s="7">
        <v>0</v>
      </c>
      <c r="K36" s="7">
        <v>0</v>
      </c>
      <c r="L36" s="7">
        <v>0</v>
      </c>
      <c r="M36" s="7"/>
      <c r="N36" s="7">
        <f t="shared" si="0"/>
        <v>7.5</v>
      </c>
    </row>
    <row r="37" spans="1:14" ht="12.75">
      <c r="A37">
        <v>33</v>
      </c>
      <c r="B37" t="s">
        <v>50</v>
      </c>
      <c r="C37" t="s">
        <v>51</v>
      </c>
      <c r="D37" t="s">
        <v>52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  <c r="N37" s="7">
        <f t="shared" si="0"/>
        <v>0</v>
      </c>
    </row>
    <row r="38" spans="1:14" ht="12.75">
      <c r="A38">
        <v>34</v>
      </c>
      <c r="B38" t="s">
        <v>53</v>
      </c>
      <c r="C38" t="s">
        <v>11</v>
      </c>
      <c r="D38" t="s">
        <v>54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>
        <f t="shared" si="0"/>
        <v>0</v>
      </c>
    </row>
    <row r="39" spans="1:14" ht="12.75">
      <c r="A39">
        <v>35</v>
      </c>
      <c r="B39" s="4" t="s">
        <v>149</v>
      </c>
      <c r="C39" s="4" t="s">
        <v>85</v>
      </c>
      <c r="D39" s="4" t="s">
        <v>116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  <c r="N39" s="7">
        <f t="shared" si="0"/>
        <v>0</v>
      </c>
    </row>
    <row r="40" spans="2:14" ht="12.75">
      <c r="B40" t="s">
        <v>28</v>
      </c>
      <c r="C40" t="s">
        <v>11</v>
      </c>
      <c r="D40" t="s">
        <v>29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75</v>
      </c>
      <c r="M40" s="7"/>
      <c r="N40" s="7">
        <f t="shared" si="0"/>
        <v>75</v>
      </c>
    </row>
    <row r="41" spans="2:14" ht="12.75">
      <c r="B41" t="s">
        <v>355</v>
      </c>
      <c r="C41" t="s">
        <v>11</v>
      </c>
      <c r="D41" t="s">
        <v>343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70</v>
      </c>
      <c r="M41" s="7"/>
      <c r="N41" s="7">
        <f t="shared" si="0"/>
        <v>70</v>
      </c>
    </row>
    <row r="42" spans="1:14" ht="12.75">
      <c r="A42" s="22"/>
      <c r="B42" t="s">
        <v>33</v>
      </c>
      <c r="C42" t="s">
        <v>14</v>
      </c>
      <c r="D42" t="s">
        <v>329</v>
      </c>
      <c r="E42" s="7">
        <v>39.37</v>
      </c>
      <c r="F42" s="7">
        <v>0</v>
      </c>
      <c r="G42" s="7">
        <v>0</v>
      </c>
      <c r="H42" s="7">
        <v>0</v>
      </c>
      <c r="I42" s="7">
        <v>41.25</v>
      </c>
      <c r="J42" s="7">
        <v>0</v>
      </c>
      <c r="K42" s="7">
        <v>0</v>
      </c>
      <c r="L42" s="7">
        <v>68.75</v>
      </c>
      <c r="M42" s="7"/>
      <c r="N42" s="7">
        <f t="shared" si="0"/>
        <v>149.37</v>
      </c>
    </row>
    <row r="43" spans="2:16" ht="12.75">
      <c r="B43" t="s">
        <v>356</v>
      </c>
      <c r="C43" t="s">
        <v>347</v>
      </c>
      <c r="D43" t="s">
        <v>343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>
        <v>51.25</v>
      </c>
      <c r="N43" s="7">
        <f t="shared" si="0"/>
        <v>51.25</v>
      </c>
      <c r="O43" s="23"/>
      <c r="P43" s="22"/>
    </row>
    <row r="44" spans="2:14" ht="12.75">
      <c r="B44" t="s">
        <v>348</v>
      </c>
      <c r="C44" t="s">
        <v>349</v>
      </c>
      <c r="D44" t="s">
        <v>351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>
        <v>0</v>
      </c>
      <c r="N44" s="7">
        <f t="shared" si="0"/>
        <v>0</v>
      </c>
    </row>
    <row r="49" spans="2:15" ht="12.75">
      <c r="B49" s="18" t="s">
        <v>360</v>
      </c>
      <c r="C49" s="21"/>
      <c r="E49" s="7"/>
      <c r="F49" s="7"/>
      <c r="G49" s="7"/>
      <c r="H49" s="7"/>
      <c r="I49" s="7"/>
      <c r="J49" s="7"/>
      <c r="K49" s="7"/>
      <c r="L49" s="7"/>
      <c r="M49" s="7"/>
      <c r="N49" s="20" t="s">
        <v>318</v>
      </c>
      <c r="O49" t="s">
        <v>358</v>
      </c>
    </row>
    <row r="50" spans="1:15" ht="12.75">
      <c r="A50">
        <v>1</v>
      </c>
      <c r="B50" s="4" t="s">
        <v>48</v>
      </c>
      <c r="C50" s="4" t="s">
        <v>85</v>
      </c>
      <c r="D50" s="4" t="s">
        <v>124</v>
      </c>
      <c r="E50" s="7">
        <v>0</v>
      </c>
      <c r="F50" s="7">
        <v>0</v>
      </c>
      <c r="G50" s="7">
        <v>0</v>
      </c>
      <c r="H50" s="7">
        <v>0</v>
      </c>
      <c r="I50" s="7">
        <v>71.25</v>
      </c>
      <c r="J50" s="7">
        <v>76.25</v>
      </c>
      <c r="K50" s="7">
        <v>80</v>
      </c>
      <c r="L50" s="7">
        <v>82.5</v>
      </c>
      <c r="M50" s="7"/>
      <c r="N50" s="7">
        <f aca="true" t="shared" si="1" ref="N50:N89">SUM(I50:L50)</f>
        <v>310</v>
      </c>
      <c r="O50" s="41">
        <v>1</v>
      </c>
    </row>
    <row r="51" spans="1:15" ht="12.75">
      <c r="A51">
        <v>2</v>
      </c>
      <c r="B51" t="s">
        <v>44</v>
      </c>
      <c r="C51" t="s">
        <v>11</v>
      </c>
      <c r="D51" t="s">
        <v>45</v>
      </c>
      <c r="E51" s="7">
        <v>0</v>
      </c>
      <c r="F51" s="7">
        <v>0</v>
      </c>
      <c r="G51" s="7">
        <v>0</v>
      </c>
      <c r="H51" s="7">
        <v>58.75</v>
      </c>
      <c r="I51" s="7">
        <v>74.375</v>
      </c>
      <c r="J51" s="7">
        <v>76.25</v>
      </c>
      <c r="K51" s="7">
        <v>76.25</v>
      </c>
      <c r="L51" s="7">
        <v>78.88888888888889</v>
      </c>
      <c r="M51" s="7"/>
      <c r="N51" s="7">
        <f t="shared" si="1"/>
        <v>305.7638888888889</v>
      </c>
      <c r="O51" s="41">
        <v>2</v>
      </c>
    </row>
    <row r="52" spans="1:15" ht="12.75">
      <c r="A52">
        <v>3</v>
      </c>
      <c r="B52" t="s">
        <v>46</v>
      </c>
      <c r="C52" t="s">
        <v>14</v>
      </c>
      <c r="D52" t="s">
        <v>36</v>
      </c>
      <c r="E52" s="7">
        <v>0</v>
      </c>
      <c r="F52" s="7">
        <v>0</v>
      </c>
      <c r="G52" s="7">
        <v>0</v>
      </c>
      <c r="H52" s="7">
        <v>0</v>
      </c>
      <c r="I52" s="7">
        <v>47.5</v>
      </c>
      <c r="J52" s="7">
        <v>54.44444444444444</v>
      </c>
      <c r="K52" s="7">
        <v>67.5</v>
      </c>
      <c r="L52" s="7">
        <v>73.75</v>
      </c>
      <c r="M52" s="7"/>
      <c r="N52" s="7">
        <f t="shared" si="1"/>
        <v>243.19444444444446</v>
      </c>
      <c r="O52" s="41">
        <v>3</v>
      </c>
    </row>
    <row r="53" spans="1:15" ht="12.75">
      <c r="A53">
        <v>4</v>
      </c>
      <c r="B53" t="s">
        <v>229</v>
      </c>
      <c r="C53" t="s">
        <v>191</v>
      </c>
      <c r="D53" t="s">
        <v>212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76.25</v>
      </c>
      <c r="L53" s="7">
        <v>85</v>
      </c>
      <c r="M53" s="7"/>
      <c r="N53" s="7">
        <f t="shared" si="1"/>
        <v>161.25</v>
      </c>
      <c r="O53" s="6" t="s">
        <v>359</v>
      </c>
    </row>
    <row r="54" spans="1:15" ht="12.75">
      <c r="A54">
        <v>5</v>
      </c>
      <c r="B54" t="s">
        <v>302</v>
      </c>
      <c r="C54" t="s">
        <v>11</v>
      </c>
      <c r="D54" t="s">
        <v>303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66.25</v>
      </c>
      <c r="L54" s="7">
        <v>83.75</v>
      </c>
      <c r="M54" s="7"/>
      <c r="N54" s="7">
        <f t="shared" si="1"/>
        <v>150</v>
      </c>
      <c r="O54" s="6" t="s">
        <v>359</v>
      </c>
    </row>
    <row r="55" spans="1:15" ht="12.75">
      <c r="A55">
        <v>6</v>
      </c>
      <c r="B55" t="s">
        <v>33</v>
      </c>
      <c r="C55" t="s">
        <v>14</v>
      </c>
      <c r="D55" t="s">
        <v>329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>
        <v>39.37</v>
      </c>
      <c r="K55">
        <v>41.25</v>
      </c>
      <c r="L55">
        <v>68.75</v>
      </c>
      <c r="N55" s="7">
        <f t="shared" si="1"/>
        <v>149.37</v>
      </c>
      <c r="O55" s="6" t="s">
        <v>359</v>
      </c>
    </row>
    <row r="56" spans="1:15" ht="12.75">
      <c r="A56">
        <v>7</v>
      </c>
      <c r="B56" s="4" t="s">
        <v>130</v>
      </c>
      <c r="C56" s="4" t="s">
        <v>85</v>
      </c>
      <c r="D56" s="4" t="s">
        <v>131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67.5</v>
      </c>
      <c r="L56" s="7">
        <v>70</v>
      </c>
      <c r="M56" s="7"/>
      <c r="N56" s="7">
        <f t="shared" si="1"/>
        <v>137.5</v>
      </c>
      <c r="O56" s="6" t="s">
        <v>359</v>
      </c>
    </row>
    <row r="57" spans="1:15" ht="12.75">
      <c r="A57">
        <v>8</v>
      </c>
      <c r="B57" t="s">
        <v>128</v>
      </c>
      <c r="C57" t="s">
        <v>85</v>
      </c>
      <c r="D57" t="s">
        <v>129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62.5</v>
      </c>
      <c r="L57" s="7">
        <v>68.75</v>
      </c>
      <c r="M57" s="7"/>
      <c r="N57" s="7">
        <f t="shared" si="1"/>
        <v>131.25</v>
      </c>
      <c r="O57" s="6" t="s">
        <v>359</v>
      </c>
    </row>
    <row r="58" spans="1:15" ht="12.75">
      <c r="A58">
        <v>9</v>
      </c>
      <c r="B58" t="s">
        <v>304</v>
      </c>
      <c r="C58" t="s">
        <v>11</v>
      </c>
      <c r="D58" t="s">
        <v>305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52.5</v>
      </c>
      <c r="L58" s="7">
        <v>76.25</v>
      </c>
      <c r="M58" s="7"/>
      <c r="N58" s="7">
        <f t="shared" si="1"/>
        <v>128.75</v>
      </c>
      <c r="O58" s="6" t="s">
        <v>359</v>
      </c>
    </row>
    <row r="59" spans="1:15" ht="12.75">
      <c r="A59">
        <v>10</v>
      </c>
      <c r="B59" t="s">
        <v>306</v>
      </c>
      <c r="C59" t="s">
        <v>11</v>
      </c>
      <c r="D59" t="s">
        <v>307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45</v>
      </c>
      <c r="L59" s="7">
        <v>81.25</v>
      </c>
      <c r="M59" s="7"/>
      <c r="N59" s="7">
        <f t="shared" si="1"/>
        <v>126.25</v>
      </c>
      <c r="O59" s="6" t="s">
        <v>359</v>
      </c>
    </row>
    <row r="60" spans="1:15" ht="12.75">
      <c r="A60">
        <v>11</v>
      </c>
      <c r="B60" t="s">
        <v>47</v>
      </c>
      <c r="C60" t="s">
        <v>14</v>
      </c>
      <c r="D60" t="s">
        <v>34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50</v>
      </c>
      <c r="L60" s="7">
        <v>71.875</v>
      </c>
      <c r="M60" s="7"/>
      <c r="N60" s="7">
        <f t="shared" si="1"/>
        <v>121.875</v>
      </c>
      <c r="O60" s="6" t="s">
        <v>359</v>
      </c>
    </row>
    <row r="61" spans="1:15" ht="12.75">
      <c r="A61">
        <v>12</v>
      </c>
      <c r="B61" s="4" t="s">
        <v>132</v>
      </c>
      <c r="C61" s="4" t="s">
        <v>85</v>
      </c>
      <c r="D61" s="4" t="s">
        <v>361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50</v>
      </c>
      <c r="K61" s="7">
        <v>66.25</v>
      </c>
      <c r="L61" s="7">
        <v>86.25</v>
      </c>
      <c r="M61" s="7"/>
      <c r="N61" s="7">
        <f t="shared" si="1"/>
        <v>202.5</v>
      </c>
      <c r="O61" s="6" t="s">
        <v>359</v>
      </c>
    </row>
    <row r="62" spans="1:15" ht="12.75">
      <c r="A62">
        <v>13</v>
      </c>
      <c r="B62" s="4" t="s">
        <v>142</v>
      </c>
      <c r="C62" s="4" t="s">
        <v>85</v>
      </c>
      <c r="D62" s="4" t="s">
        <v>361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41.25</v>
      </c>
      <c r="L62" s="7">
        <v>46.25</v>
      </c>
      <c r="M62" s="7"/>
      <c r="N62" s="7">
        <f t="shared" si="1"/>
        <v>87.5</v>
      </c>
      <c r="O62" s="6" t="s">
        <v>359</v>
      </c>
    </row>
    <row r="63" spans="1:15" ht="12.75">
      <c r="A63">
        <v>14</v>
      </c>
      <c r="B63" t="s">
        <v>227</v>
      </c>
      <c r="C63" t="s">
        <v>187</v>
      </c>
      <c r="D63" t="s">
        <v>228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86.25</v>
      </c>
      <c r="M63" s="7"/>
      <c r="N63" s="7">
        <f t="shared" si="1"/>
        <v>86.25</v>
      </c>
      <c r="O63" s="6" t="s">
        <v>359</v>
      </c>
    </row>
    <row r="64" spans="1:15" ht="12.75">
      <c r="A64">
        <v>15</v>
      </c>
      <c r="B64" t="s">
        <v>300</v>
      </c>
      <c r="C64" t="s">
        <v>11</v>
      </c>
      <c r="D64" t="s">
        <v>301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M64" s="7"/>
      <c r="N64" s="7">
        <f t="shared" si="1"/>
        <v>0</v>
      </c>
      <c r="O64" s="6" t="s">
        <v>359</v>
      </c>
    </row>
    <row r="65" spans="1:15" ht="12.75">
      <c r="A65">
        <v>16</v>
      </c>
      <c r="B65" t="s">
        <v>42</v>
      </c>
      <c r="C65" t="s">
        <v>11</v>
      </c>
      <c r="D65" t="s">
        <v>43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81.25</v>
      </c>
      <c r="M65" s="7"/>
      <c r="N65" s="7">
        <f t="shared" si="1"/>
        <v>81.25</v>
      </c>
      <c r="O65" s="6" t="s">
        <v>359</v>
      </c>
    </row>
    <row r="66" spans="1:15" ht="12.75">
      <c r="A66">
        <v>17</v>
      </c>
      <c r="B66" s="4" t="s">
        <v>140</v>
      </c>
      <c r="C66" s="4" t="s">
        <v>85</v>
      </c>
      <c r="D66" s="4" t="s">
        <v>141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27.5</v>
      </c>
      <c r="L66" s="7">
        <v>53.75</v>
      </c>
      <c r="M66" s="7"/>
      <c r="N66" s="7">
        <f t="shared" si="1"/>
        <v>81.25</v>
      </c>
      <c r="O66" s="6" t="s">
        <v>359</v>
      </c>
    </row>
    <row r="67" spans="1:15" ht="12.75">
      <c r="A67">
        <v>18</v>
      </c>
      <c r="B67" t="s">
        <v>261</v>
      </c>
      <c r="C67" t="s">
        <v>11</v>
      </c>
      <c r="D67" t="s">
        <v>262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78.75</v>
      </c>
      <c r="M67" s="7"/>
      <c r="N67" s="7">
        <f t="shared" si="1"/>
        <v>78.75</v>
      </c>
      <c r="O67" s="6" t="s">
        <v>359</v>
      </c>
    </row>
    <row r="68" spans="1:15" ht="12.75">
      <c r="A68">
        <v>19</v>
      </c>
      <c r="B68" t="s">
        <v>28</v>
      </c>
      <c r="C68" t="s">
        <v>11</v>
      </c>
      <c r="D68" t="s">
        <v>29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>
        <v>75</v>
      </c>
      <c r="N68" s="7">
        <f t="shared" si="1"/>
        <v>75</v>
      </c>
      <c r="O68" s="6" t="s">
        <v>359</v>
      </c>
    </row>
    <row r="69" spans="1:15" ht="12.75">
      <c r="A69">
        <v>20</v>
      </c>
      <c r="B69" s="4" t="s">
        <v>125</v>
      </c>
      <c r="C69" s="4" t="s">
        <v>126</v>
      </c>
      <c r="D69" s="4" t="s">
        <v>127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70</v>
      </c>
      <c r="M69" s="7"/>
      <c r="N69" s="7">
        <f t="shared" si="1"/>
        <v>70</v>
      </c>
      <c r="O69" s="6" t="s">
        <v>359</v>
      </c>
    </row>
    <row r="70" spans="1:15" ht="12.75">
      <c r="A70">
        <v>21</v>
      </c>
      <c r="B70" t="s">
        <v>355</v>
      </c>
      <c r="C70" t="s">
        <v>11</v>
      </c>
      <c r="D70" t="s">
        <v>343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>
        <v>70</v>
      </c>
      <c r="N70" s="7">
        <f t="shared" si="1"/>
        <v>70</v>
      </c>
      <c r="O70" s="6" t="s">
        <v>359</v>
      </c>
    </row>
    <row r="71" spans="1:15" ht="12.75">
      <c r="A71">
        <v>22</v>
      </c>
      <c r="B71" t="s">
        <v>263</v>
      </c>
      <c r="C71" t="s">
        <v>14</v>
      </c>
      <c r="D71" t="s">
        <v>264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66.25</v>
      </c>
      <c r="M71" s="7"/>
      <c r="N71" s="7">
        <f t="shared" si="1"/>
        <v>66.25</v>
      </c>
      <c r="O71" s="6" t="s">
        <v>359</v>
      </c>
    </row>
    <row r="72" spans="1:15" ht="12.75">
      <c r="A72">
        <v>23</v>
      </c>
      <c r="B72" s="4" t="s">
        <v>133</v>
      </c>
      <c r="C72" s="4" t="s">
        <v>89</v>
      </c>
      <c r="D72" s="4" t="s">
        <v>134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65</v>
      </c>
      <c r="M72" s="7"/>
      <c r="N72" s="7">
        <f t="shared" si="1"/>
        <v>65</v>
      </c>
      <c r="O72" s="6" t="s">
        <v>359</v>
      </c>
    </row>
    <row r="73" spans="1:15" ht="12.75">
      <c r="A73">
        <v>24</v>
      </c>
      <c r="B73" t="s">
        <v>230</v>
      </c>
      <c r="C73" t="s">
        <v>194</v>
      </c>
      <c r="D73" t="s">
        <v>231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65</v>
      </c>
      <c r="M73" s="7"/>
      <c r="N73" s="7">
        <f t="shared" si="1"/>
        <v>65</v>
      </c>
      <c r="O73" s="6" t="s">
        <v>359</v>
      </c>
    </row>
    <row r="74" spans="1:15" ht="12.75">
      <c r="A74">
        <v>25</v>
      </c>
      <c r="B74" t="s">
        <v>30</v>
      </c>
      <c r="C74" t="s">
        <v>31</v>
      </c>
      <c r="D74" t="s">
        <v>32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61.25</v>
      </c>
      <c r="M74" s="7"/>
      <c r="N74" s="7">
        <f t="shared" si="1"/>
        <v>61.25</v>
      </c>
      <c r="O74" s="6" t="s">
        <v>359</v>
      </c>
    </row>
    <row r="75" spans="1:15" ht="12.75">
      <c r="A75">
        <v>26</v>
      </c>
      <c r="B75" s="4" t="s">
        <v>135</v>
      </c>
      <c r="C75" s="4" t="s">
        <v>136</v>
      </c>
      <c r="D75" s="4" t="s">
        <v>137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60</v>
      </c>
      <c r="M75" s="7"/>
      <c r="N75" s="7">
        <f t="shared" si="1"/>
        <v>60</v>
      </c>
      <c r="O75" s="6" t="s">
        <v>359</v>
      </c>
    </row>
    <row r="76" spans="1:15" ht="12.75">
      <c r="A76">
        <v>27</v>
      </c>
      <c r="B76" s="4" t="s">
        <v>138</v>
      </c>
      <c r="C76" s="4" t="s">
        <v>89</v>
      </c>
      <c r="D76" s="4" t="s">
        <v>139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56.25</v>
      </c>
      <c r="M76" s="7"/>
      <c r="N76" s="7">
        <f t="shared" si="1"/>
        <v>56.25</v>
      </c>
      <c r="O76" s="6" t="s">
        <v>359</v>
      </c>
    </row>
    <row r="77" spans="1:15" ht="12.75">
      <c r="A77">
        <v>28</v>
      </c>
      <c r="B77" t="s">
        <v>356</v>
      </c>
      <c r="C77" t="s">
        <v>347</v>
      </c>
      <c r="D77" t="s">
        <v>343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>
        <v>51.25</v>
      </c>
      <c r="N77" s="7">
        <f t="shared" si="1"/>
        <v>51.25</v>
      </c>
      <c r="O77" s="6" t="s">
        <v>359</v>
      </c>
    </row>
    <row r="78" spans="1:15" ht="12.75">
      <c r="A78">
        <v>29</v>
      </c>
      <c r="B78" t="s">
        <v>232</v>
      </c>
      <c r="C78" t="s">
        <v>201</v>
      </c>
      <c r="D78" t="s">
        <v>233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48.75</v>
      </c>
      <c r="M78" s="7"/>
      <c r="N78" s="7">
        <f t="shared" si="1"/>
        <v>48.75</v>
      </c>
      <c r="O78" s="6" t="s">
        <v>359</v>
      </c>
    </row>
    <row r="79" spans="1:15" ht="12.75">
      <c r="A79">
        <v>30</v>
      </c>
      <c r="B79" s="4" t="s">
        <v>143</v>
      </c>
      <c r="C79" s="4" t="s">
        <v>91</v>
      </c>
      <c r="D79" s="4" t="s">
        <v>98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43.75</v>
      </c>
      <c r="M79" s="7"/>
      <c r="N79" s="7">
        <f t="shared" si="1"/>
        <v>43.75</v>
      </c>
      <c r="O79" s="6" t="s">
        <v>359</v>
      </c>
    </row>
    <row r="80" spans="1:15" ht="12.75">
      <c r="A80">
        <v>31</v>
      </c>
      <c r="B80" s="4" t="s">
        <v>144</v>
      </c>
      <c r="C80" s="4" t="s">
        <v>91</v>
      </c>
      <c r="D80" s="4" t="s">
        <v>98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42.5</v>
      </c>
      <c r="M80" s="7"/>
      <c r="N80" s="7">
        <f t="shared" si="1"/>
        <v>42.5</v>
      </c>
      <c r="O80" s="6" t="s">
        <v>359</v>
      </c>
    </row>
    <row r="81" spans="1:15" ht="12.75">
      <c r="A81">
        <v>32</v>
      </c>
      <c r="B81" s="4" t="s">
        <v>145</v>
      </c>
      <c r="C81" s="4" t="s">
        <v>85</v>
      </c>
      <c r="D81" s="4" t="s">
        <v>146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27.5</v>
      </c>
      <c r="M81" s="7"/>
      <c r="N81" s="7">
        <f t="shared" si="1"/>
        <v>27.5</v>
      </c>
      <c r="O81" s="6" t="s">
        <v>359</v>
      </c>
    </row>
    <row r="82" spans="1:15" ht="12.75">
      <c r="A82">
        <v>33</v>
      </c>
      <c r="B82" t="s">
        <v>140</v>
      </c>
      <c r="C82" t="s">
        <v>194</v>
      </c>
      <c r="D82" t="s">
        <v>234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27.5</v>
      </c>
      <c r="M82" s="7"/>
      <c r="N82" s="7">
        <f t="shared" si="1"/>
        <v>27.5</v>
      </c>
      <c r="O82" s="6" t="s">
        <v>359</v>
      </c>
    </row>
    <row r="83" spans="1:15" ht="12.75">
      <c r="A83">
        <v>34</v>
      </c>
      <c r="B83" t="s">
        <v>235</v>
      </c>
      <c r="C83" t="s">
        <v>187</v>
      </c>
      <c r="D83" t="s">
        <v>197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26.25</v>
      </c>
      <c r="M83" s="7"/>
      <c r="N83" s="7">
        <f t="shared" si="1"/>
        <v>26.25</v>
      </c>
      <c r="O83" s="6" t="s">
        <v>359</v>
      </c>
    </row>
    <row r="84" spans="1:15" ht="12.75">
      <c r="A84">
        <v>35</v>
      </c>
      <c r="B84" s="4" t="s">
        <v>147</v>
      </c>
      <c r="C84" s="4" t="s">
        <v>85</v>
      </c>
      <c r="D84" s="4" t="s">
        <v>148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20</v>
      </c>
      <c r="M84" s="7"/>
      <c r="N84" s="7">
        <f t="shared" si="1"/>
        <v>20</v>
      </c>
      <c r="O84" s="6" t="s">
        <v>359</v>
      </c>
    </row>
    <row r="85" spans="2:15" ht="12.75">
      <c r="B85" t="s">
        <v>259</v>
      </c>
      <c r="C85" t="s">
        <v>21</v>
      </c>
      <c r="D85" t="s">
        <v>260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7.5</v>
      </c>
      <c r="M85" s="7"/>
      <c r="N85" s="7">
        <f t="shared" si="1"/>
        <v>7.5</v>
      </c>
      <c r="O85" s="6" t="s">
        <v>359</v>
      </c>
    </row>
    <row r="86" spans="2:15" ht="12.75">
      <c r="B86" t="s">
        <v>50</v>
      </c>
      <c r="C86" t="s">
        <v>51</v>
      </c>
      <c r="D86" t="s">
        <v>52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/>
      <c r="N86" s="7">
        <f t="shared" si="1"/>
        <v>0</v>
      </c>
      <c r="O86" s="6" t="s">
        <v>359</v>
      </c>
    </row>
    <row r="87" spans="1:15" ht="12.75">
      <c r="A87" s="22"/>
      <c r="B87" t="s">
        <v>53</v>
      </c>
      <c r="C87" t="s">
        <v>11</v>
      </c>
      <c r="D87" t="s">
        <v>54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/>
      <c r="N87" s="7">
        <f t="shared" si="1"/>
        <v>0</v>
      </c>
      <c r="O87" s="6" t="s">
        <v>359</v>
      </c>
    </row>
    <row r="88" spans="2:15" ht="12.75">
      <c r="B88" s="4" t="s">
        <v>149</v>
      </c>
      <c r="C88" s="4" t="s">
        <v>85</v>
      </c>
      <c r="D88" s="4" t="s">
        <v>116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/>
      <c r="N88" s="7">
        <f t="shared" si="1"/>
        <v>0</v>
      </c>
      <c r="O88" s="6" t="s">
        <v>359</v>
      </c>
    </row>
    <row r="89" spans="2:15" ht="12.75">
      <c r="B89" t="s">
        <v>348</v>
      </c>
      <c r="C89" t="s">
        <v>349</v>
      </c>
      <c r="D89" t="s">
        <v>351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N89" s="7">
        <f t="shared" si="1"/>
        <v>0</v>
      </c>
      <c r="O89" s="6" t="s">
        <v>359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48"/>
    <pageSetUpPr fitToPage="1"/>
  </sheetPr>
  <dimension ref="A3:Q82"/>
  <sheetViews>
    <sheetView zoomScalePageLayoutView="0" workbookViewId="0" topLeftCell="A19">
      <selection activeCell="B47" sqref="B47:P51"/>
    </sheetView>
  </sheetViews>
  <sheetFormatPr defaultColWidth="9.140625" defaultRowHeight="12.75"/>
  <cols>
    <col min="1" max="1" width="2.8515625" style="0" bestFit="1" customWidth="1"/>
    <col min="2" max="2" width="42.7109375" style="0" customWidth="1"/>
    <col min="3" max="3" width="12.7109375" style="0" customWidth="1"/>
    <col min="4" max="4" width="20.57421875" style="0" bestFit="1" customWidth="1"/>
    <col min="5" max="6" width="6.7109375" style="0" bestFit="1" customWidth="1"/>
    <col min="7" max="7" width="7.8515625" style="0" bestFit="1" customWidth="1"/>
    <col min="8" max="8" width="6.8515625" style="0" bestFit="1" customWidth="1"/>
    <col min="9" max="9" width="9.57421875" style="0" customWidth="1"/>
    <col min="10" max="11" width="8.8515625" style="0" bestFit="1" customWidth="1"/>
    <col min="12" max="12" width="8.00390625" style="0" bestFit="1" customWidth="1"/>
    <col min="13" max="13" width="1.57421875" style="0" customWidth="1"/>
    <col min="14" max="14" width="11.7109375" style="0" bestFit="1" customWidth="1"/>
    <col min="15" max="15" width="11.57421875" style="0" bestFit="1" customWidth="1"/>
    <col min="16" max="16" width="9.421875" style="0" bestFit="1" customWidth="1"/>
    <col min="17" max="17" width="10.8515625" style="0" bestFit="1" customWidth="1"/>
  </cols>
  <sheetData>
    <row r="3" spans="2:5" ht="24.75">
      <c r="B3" s="2" t="s">
        <v>7</v>
      </c>
      <c r="D3" s="2" t="s">
        <v>7</v>
      </c>
      <c r="E3" s="7"/>
    </row>
    <row r="4" spans="5:15" ht="16.5">
      <c r="E4" s="1"/>
      <c r="F4" s="1"/>
      <c r="G4" s="1"/>
      <c r="H4" s="1"/>
      <c r="O4" t="s">
        <v>325</v>
      </c>
    </row>
    <row r="5" spans="1:17" ht="16.5">
      <c r="A5" s="5" t="s">
        <v>3</v>
      </c>
      <c r="B5" s="3" t="s">
        <v>2</v>
      </c>
      <c r="C5" s="3" t="s">
        <v>4</v>
      </c>
      <c r="D5" s="3" t="s">
        <v>25</v>
      </c>
      <c r="E5" s="3" t="s">
        <v>319</v>
      </c>
      <c r="F5" s="3" t="s">
        <v>320</v>
      </c>
      <c r="G5" s="3" t="s">
        <v>83</v>
      </c>
      <c r="H5" s="3" t="s">
        <v>189</v>
      </c>
      <c r="I5" s="3" t="s">
        <v>250</v>
      </c>
      <c r="J5" s="3" t="s">
        <v>321</v>
      </c>
      <c r="K5" s="3" t="s">
        <v>322</v>
      </c>
      <c r="L5" s="3" t="s">
        <v>326</v>
      </c>
      <c r="M5" s="3"/>
      <c r="N5" s="3" t="s">
        <v>324</v>
      </c>
      <c r="O5" s="3" t="s">
        <v>8</v>
      </c>
      <c r="P5" s="3" t="s">
        <v>179</v>
      </c>
      <c r="Q5" s="3" t="s">
        <v>180</v>
      </c>
    </row>
    <row r="6" spans="1:17" ht="12.75">
      <c r="A6">
        <v>1</v>
      </c>
      <c r="B6" t="s">
        <v>57</v>
      </c>
      <c r="C6" t="s">
        <v>21</v>
      </c>
      <c r="D6" t="s">
        <v>58</v>
      </c>
      <c r="E6" s="7">
        <v>90.625</v>
      </c>
      <c r="F6" s="7">
        <v>60</v>
      </c>
      <c r="G6" s="7">
        <v>72.5</v>
      </c>
      <c r="H6" s="7">
        <v>0</v>
      </c>
      <c r="I6" s="7">
        <v>83.75</v>
      </c>
      <c r="J6" s="7">
        <v>67.5</v>
      </c>
      <c r="K6" s="7">
        <v>83.75</v>
      </c>
      <c r="L6" s="7">
        <v>0</v>
      </c>
      <c r="M6" s="7"/>
      <c r="N6" s="7">
        <v>0</v>
      </c>
      <c r="O6" s="7">
        <f>SUM($E6:$L6)</f>
        <v>458.125</v>
      </c>
      <c r="P6">
        <f aca="true" t="shared" si="0" ref="P6:P41">COUNTIF(E6:N6,"&gt;=75")</f>
        <v>3</v>
      </c>
      <c r="Q6" s="7">
        <f aca="true" t="shared" si="1" ref="Q6:Q42">IF(P6&gt;=2,SUMIF(E6:N6,"&gt;=70",E6:N6),"")</f>
        <v>330.625</v>
      </c>
    </row>
    <row r="7" spans="1:17" ht="12.75">
      <c r="A7">
        <v>2</v>
      </c>
      <c r="B7" s="4" t="s">
        <v>153</v>
      </c>
      <c r="C7" s="4" t="s">
        <v>85</v>
      </c>
      <c r="D7" s="4" t="s">
        <v>118</v>
      </c>
      <c r="E7" s="7">
        <v>0</v>
      </c>
      <c r="F7" s="7">
        <v>0</v>
      </c>
      <c r="G7" s="7">
        <v>76.25</v>
      </c>
      <c r="H7" s="7">
        <v>82.5</v>
      </c>
      <c r="I7" s="7">
        <v>82.5</v>
      </c>
      <c r="J7" s="7">
        <v>78.75</v>
      </c>
      <c r="K7" s="7">
        <v>82.5</v>
      </c>
      <c r="L7" s="7">
        <v>0</v>
      </c>
      <c r="M7" s="7"/>
      <c r="N7" s="7">
        <v>0</v>
      </c>
      <c r="O7" s="7">
        <f aca="true" t="shared" si="2" ref="O7:O41">SUM($E7:$L7)</f>
        <v>402.5</v>
      </c>
      <c r="P7">
        <f t="shared" si="0"/>
        <v>5</v>
      </c>
      <c r="Q7" s="7">
        <f t="shared" si="1"/>
        <v>402.5</v>
      </c>
    </row>
    <row r="8" spans="1:17" ht="12.75">
      <c r="A8">
        <v>3</v>
      </c>
      <c r="B8" s="4" t="s">
        <v>154</v>
      </c>
      <c r="C8" s="4" t="s">
        <v>85</v>
      </c>
      <c r="D8" s="4" t="s">
        <v>118</v>
      </c>
      <c r="E8" s="7">
        <v>0</v>
      </c>
      <c r="F8" s="7">
        <v>0</v>
      </c>
      <c r="G8" s="7">
        <v>75</v>
      </c>
      <c r="H8" s="7">
        <v>76.25</v>
      </c>
      <c r="I8" s="7">
        <v>67.5</v>
      </c>
      <c r="J8" s="7">
        <v>77.5</v>
      </c>
      <c r="K8" s="7">
        <v>80</v>
      </c>
      <c r="L8" s="7">
        <v>0</v>
      </c>
      <c r="M8" s="7"/>
      <c r="N8" s="7">
        <v>0</v>
      </c>
      <c r="O8" s="7">
        <f t="shared" si="2"/>
        <v>376.25</v>
      </c>
      <c r="P8">
        <f t="shared" si="0"/>
        <v>4</v>
      </c>
      <c r="Q8" s="7">
        <f t="shared" si="1"/>
        <v>308.75</v>
      </c>
    </row>
    <row r="9" spans="1:17" ht="12.75">
      <c r="A9">
        <v>4</v>
      </c>
      <c r="B9" t="s">
        <v>55</v>
      </c>
      <c r="C9" t="s">
        <v>51</v>
      </c>
      <c r="D9" t="s">
        <v>56</v>
      </c>
      <c r="E9" s="7">
        <v>91.875</v>
      </c>
      <c r="F9" s="7">
        <v>93.88888888888889</v>
      </c>
      <c r="G9" s="7">
        <v>0</v>
      </c>
      <c r="H9" s="7">
        <v>0</v>
      </c>
      <c r="I9" s="7">
        <v>0</v>
      </c>
      <c r="J9" s="7">
        <v>91.25</v>
      </c>
      <c r="K9" s="7">
        <v>68.75</v>
      </c>
      <c r="L9" s="7">
        <v>0</v>
      </c>
      <c r="M9" s="7"/>
      <c r="N9" s="7">
        <v>0</v>
      </c>
      <c r="O9" s="7">
        <f t="shared" si="2"/>
        <v>345.7638888888889</v>
      </c>
      <c r="P9">
        <f t="shared" si="0"/>
        <v>3</v>
      </c>
      <c r="Q9" s="7">
        <f t="shared" si="1"/>
        <v>277.0138888888889</v>
      </c>
    </row>
    <row r="10" spans="1:17" ht="12.75">
      <c r="A10">
        <v>5</v>
      </c>
      <c r="B10" s="4" t="s">
        <v>157</v>
      </c>
      <c r="C10" s="4" t="s">
        <v>85</v>
      </c>
      <c r="D10" s="4" t="s">
        <v>158</v>
      </c>
      <c r="E10" s="7">
        <v>0</v>
      </c>
      <c r="F10" s="7">
        <v>0</v>
      </c>
      <c r="G10" s="7">
        <v>65</v>
      </c>
      <c r="H10" s="7">
        <v>0</v>
      </c>
      <c r="I10" s="7">
        <v>90</v>
      </c>
      <c r="J10" s="7">
        <v>83.75</v>
      </c>
      <c r="K10" s="7">
        <v>90</v>
      </c>
      <c r="L10" s="7">
        <v>0</v>
      </c>
      <c r="M10" s="7"/>
      <c r="N10" s="7">
        <v>0</v>
      </c>
      <c r="O10" s="7">
        <f t="shared" si="2"/>
        <v>328.75</v>
      </c>
      <c r="P10">
        <f t="shared" si="0"/>
        <v>3</v>
      </c>
      <c r="Q10" s="7">
        <f t="shared" si="1"/>
        <v>263.75</v>
      </c>
    </row>
    <row r="11" spans="1:17" ht="12.75">
      <c r="A11">
        <v>6</v>
      </c>
      <c r="B11" t="s">
        <v>63</v>
      </c>
      <c r="C11" t="s">
        <v>51</v>
      </c>
      <c r="D11" t="s">
        <v>64</v>
      </c>
      <c r="E11" s="7">
        <v>58.75</v>
      </c>
      <c r="F11" s="7">
        <v>77.77777777777777</v>
      </c>
      <c r="G11" s="7">
        <v>60</v>
      </c>
      <c r="H11" s="7">
        <v>57.5</v>
      </c>
      <c r="I11" s="7">
        <v>63.75</v>
      </c>
      <c r="J11" s="7">
        <v>0</v>
      </c>
      <c r="K11" s="7">
        <v>0</v>
      </c>
      <c r="L11" s="7">
        <v>0</v>
      </c>
      <c r="M11" s="7"/>
      <c r="N11" s="7">
        <v>0</v>
      </c>
      <c r="O11" s="7">
        <f t="shared" si="2"/>
        <v>317.77777777777777</v>
      </c>
      <c r="P11">
        <f t="shared" si="0"/>
        <v>1</v>
      </c>
      <c r="Q11" s="7">
        <f t="shared" si="1"/>
      </c>
    </row>
    <row r="12" spans="1:17" ht="12.75">
      <c r="A12">
        <v>7</v>
      </c>
      <c r="B12" t="s">
        <v>59</v>
      </c>
      <c r="C12" t="s">
        <v>11</v>
      </c>
      <c r="D12" t="s">
        <v>60</v>
      </c>
      <c r="E12" s="7">
        <v>82.5</v>
      </c>
      <c r="F12" s="7">
        <v>87.22222222222223</v>
      </c>
      <c r="G12" s="7">
        <v>0</v>
      </c>
      <c r="H12" s="7">
        <v>0</v>
      </c>
      <c r="I12" s="7">
        <v>86.25</v>
      </c>
      <c r="J12" s="7">
        <v>0</v>
      </c>
      <c r="K12" s="7">
        <v>0</v>
      </c>
      <c r="L12" s="7">
        <v>0</v>
      </c>
      <c r="M12" s="7"/>
      <c r="N12" s="7">
        <v>0</v>
      </c>
      <c r="O12" s="7">
        <f t="shared" si="2"/>
        <v>255.97222222222223</v>
      </c>
      <c r="P12">
        <f t="shared" si="0"/>
        <v>3</v>
      </c>
      <c r="Q12" s="7">
        <f t="shared" si="1"/>
        <v>255.97222222222223</v>
      </c>
    </row>
    <row r="13" spans="1:17" ht="12.75">
      <c r="A13">
        <v>8</v>
      </c>
      <c r="B13" s="4" t="s">
        <v>152</v>
      </c>
      <c r="C13" s="4" t="s">
        <v>85</v>
      </c>
      <c r="D13" s="4" t="s">
        <v>124</v>
      </c>
      <c r="E13" s="7">
        <v>0</v>
      </c>
      <c r="F13" s="7">
        <v>0</v>
      </c>
      <c r="G13" s="7">
        <v>80</v>
      </c>
      <c r="H13" s="7">
        <v>86.25</v>
      </c>
      <c r="I13" s="7">
        <v>71.25</v>
      </c>
      <c r="J13" s="7">
        <v>0</v>
      </c>
      <c r="K13" s="7">
        <v>0</v>
      </c>
      <c r="L13" s="7">
        <v>95</v>
      </c>
      <c r="M13" s="7"/>
      <c r="N13" s="16">
        <v>78.75</v>
      </c>
      <c r="O13" s="7">
        <f t="shared" si="2"/>
        <v>332.5</v>
      </c>
      <c r="P13">
        <f t="shared" si="0"/>
        <v>4</v>
      </c>
      <c r="Q13" s="7">
        <f t="shared" si="1"/>
        <v>411.25</v>
      </c>
    </row>
    <row r="14" spans="1:17" ht="12.75">
      <c r="A14">
        <v>9</v>
      </c>
      <c r="B14" t="s">
        <v>65</v>
      </c>
      <c r="C14" t="s">
        <v>11</v>
      </c>
      <c r="D14" t="s">
        <v>66</v>
      </c>
      <c r="E14" s="7">
        <v>36.875</v>
      </c>
      <c r="F14" s="7">
        <v>0</v>
      </c>
      <c r="G14" s="7">
        <v>67.5</v>
      </c>
      <c r="H14" s="7">
        <v>65</v>
      </c>
      <c r="I14" s="7">
        <v>62.5</v>
      </c>
      <c r="J14" s="7">
        <v>0</v>
      </c>
      <c r="K14" s="7">
        <v>0</v>
      </c>
      <c r="L14" s="7">
        <v>0</v>
      </c>
      <c r="M14" s="7"/>
      <c r="N14" s="7">
        <v>0</v>
      </c>
      <c r="O14" s="7">
        <f t="shared" si="2"/>
        <v>231.875</v>
      </c>
      <c r="P14">
        <f t="shared" si="0"/>
        <v>0</v>
      </c>
      <c r="Q14" s="7">
        <f t="shared" si="1"/>
      </c>
    </row>
    <row r="15" spans="1:17" ht="12.75">
      <c r="A15">
        <v>10</v>
      </c>
      <c r="B15" t="s">
        <v>61</v>
      </c>
      <c r="C15" t="s">
        <v>51</v>
      </c>
      <c r="D15" t="s">
        <v>62</v>
      </c>
      <c r="E15" s="7">
        <v>70</v>
      </c>
      <c r="F15" s="7">
        <v>63.888888888888886</v>
      </c>
      <c r="G15" s="7">
        <v>0</v>
      </c>
      <c r="H15" s="7">
        <v>27.5</v>
      </c>
      <c r="I15" s="7">
        <v>55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f t="shared" si="2"/>
        <v>216.38888888888889</v>
      </c>
      <c r="P15">
        <f t="shared" si="0"/>
        <v>0</v>
      </c>
      <c r="Q15" s="7">
        <f t="shared" si="1"/>
      </c>
    </row>
    <row r="16" spans="1:17" ht="12.75">
      <c r="A16">
        <v>11</v>
      </c>
      <c r="B16" t="s">
        <v>254</v>
      </c>
      <c r="C16" t="s">
        <v>11</v>
      </c>
      <c r="D16" s="15" t="s">
        <v>49</v>
      </c>
      <c r="E16" s="7">
        <v>0</v>
      </c>
      <c r="F16" s="7">
        <v>0</v>
      </c>
      <c r="G16" s="7">
        <v>0</v>
      </c>
      <c r="H16" s="7">
        <v>0</v>
      </c>
      <c r="I16" s="7">
        <v>51.25</v>
      </c>
      <c r="J16" s="7">
        <v>68.75</v>
      </c>
      <c r="K16" s="7">
        <v>76.25</v>
      </c>
      <c r="L16" s="7">
        <v>0</v>
      </c>
      <c r="M16" s="7"/>
      <c r="N16" s="7">
        <v>75</v>
      </c>
      <c r="O16" s="7">
        <f t="shared" si="2"/>
        <v>196.25</v>
      </c>
      <c r="P16">
        <f t="shared" si="0"/>
        <v>2</v>
      </c>
      <c r="Q16" s="7">
        <f t="shared" si="1"/>
        <v>151.25</v>
      </c>
    </row>
    <row r="17" spans="1:17" ht="12.75">
      <c r="A17">
        <v>12</v>
      </c>
      <c r="B17" s="4" t="s">
        <v>150</v>
      </c>
      <c r="C17" s="4" t="s">
        <v>85</v>
      </c>
      <c r="D17" s="4" t="s">
        <v>151</v>
      </c>
      <c r="E17" s="7">
        <v>0</v>
      </c>
      <c r="F17" s="7">
        <v>0</v>
      </c>
      <c r="G17" s="7">
        <v>96.25</v>
      </c>
      <c r="H17" s="7">
        <v>0</v>
      </c>
      <c r="I17" s="7">
        <v>92.5</v>
      </c>
      <c r="J17" s="7">
        <v>0</v>
      </c>
      <c r="K17" s="7">
        <v>0</v>
      </c>
      <c r="L17" s="7">
        <v>0</v>
      </c>
      <c r="M17" s="7"/>
      <c r="N17" s="16">
        <v>83.75</v>
      </c>
      <c r="O17" s="7">
        <f t="shared" si="2"/>
        <v>188.75</v>
      </c>
      <c r="P17">
        <f t="shared" si="0"/>
        <v>3</v>
      </c>
      <c r="Q17" s="7">
        <f t="shared" si="1"/>
        <v>272.5</v>
      </c>
    </row>
    <row r="18" spans="1:17" ht="12.75">
      <c r="A18">
        <v>13</v>
      </c>
      <c r="B18" s="4" t="s">
        <v>155</v>
      </c>
      <c r="C18" s="4" t="s">
        <v>85</v>
      </c>
      <c r="D18" s="4" t="s">
        <v>156</v>
      </c>
      <c r="E18" s="7">
        <v>0</v>
      </c>
      <c r="F18" s="7">
        <v>0</v>
      </c>
      <c r="G18" s="7">
        <v>75</v>
      </c>
      <c r="H18" s="7">
        <v>78.75</v>
      </c>
      <c r="I18" s="7">
        <v>0</v>
      </c>
      <c r="J18" s="7">
        <v>0</v>
      </c>
      <c r="K18" s="7">
        <v>0</v>
      </c>
      <c r="L18" s="7">
        <v>0</v>
      </c>
      <c r="M18" s="7"/>
      <c r="N18" s="7">
        <v>0</v>
      </c>
      <c r="O18" s="7">
        <f t="shared" si="2"/>
        <v>153.75</v>
      </c>
      <c r="P18">
        <f t="shared" si="0"/>
        <v>2</v>
      </c>
      <c r="Q18" s="7">
        <f t="shared" si="1"/>
        <v>153.75</v>
      </c>
    </row>
    <row r="19" spans="1:17" ht="12.75">
      <c r="A19">
        <v>14</v>
      </c>
      <c r="B19" t="s">
        <v>147</v>
      </c>
      <c r="C19" t="s">
        <v>11</v>
      </c>
      <c r="D19" t="s">
        <v>242</v>
      </c>
      <c r="E19" s="7">
        <v>0</v>
      </c>
      <c r="F19" s="7">
        <v>0</v>
      </c>
      <c r="G19" s="7">
        <v>0</v>
      </c>
      <c r="H19" s="7">
        <v>76.25</v>
      </c>
      <c r="I19" s="7">
        <v>70</v>
      </c>
      <c r="J19" s="7">
        <v>0</v>
      </c>
      <c r="K19" s="7">
        <v>0</v>
      </c>
      <c r="L19" s="7">
        <v>0</v>
      </c>
      <c r="M19" s="7"/>
      <c r="N19" s="7">
        <v>0</v>
      </c>
      <c r="O19" s="7">
        <f t="shared" si="2"/>
        <v>146.25</v>
      </c>
      <c r="P19">
        <f t="shared" si="0"/>
        <v>1</v>
      </c>
      <c r="Q19" s="7">
        <f t="shared" si="1"/>
      </c>
    </row>
    <row r="20" spans="1:17" ht="12.75">
      <c r="A20">
        <v>15</v>
      </c>
      <c r="B20" t="s">
        <v>245</v>
      </c>
      <c r="C20" t="s">
        <v>11</v>
      </c>
      <c r="D20" t="s">
        <v>246</v>
      </c>
      <c r="E20" s="7">
        <v>0</v>
      </c>
      <c r="F20" s="7">
        <v>0</v>
      </c>
      <c r="G20" s="7">
        <v>0</v>
      </c>
      <c r="H20" s="7">
        <v>51.25</v>
      </c>
      <c r="I20" s="7">
        <v>87.5</v>
      </c>
      <c r="J20" s="7">
        <v>0</v>
      </c>
      <c r="K20" s="7">
        <v>0</v>
      </c>
      <c r="L20" s="7">
        <v>0</v>
      </c>
      <c r="M20" s="7"/>
      <c r="N20" s="7">
        <v>0</v>
      </c>
      <c r="O20" s="7">
        <f t="shared" si="2"/>
        <v>138.75</v>
      </c>
      <c r="P20">
        <f t="shared" si="0"/>
        <v>1</v>
      </c>
      <c r="Q20" s="7">
        <f t="shared" si="1"/>
      </c>
    </row>
    <row r="21" spans="1:17" ht="12.75">
      <c r="A21">
        <v>16</v>
      </c>
      <c r="B21" s="4" t="s">
        <v>159</v>
      </c>
      <c r="C21" s="4" t="s">
        <v>85</v>
      </c>
      <c r="D21" s="4" t="s">
        <v>160</v>
      </c>
      <c r="E21" s="7">
        <v>0</v>
      </c>
      <c r="F21" s="7">
        <v>0</v>
      </c>
      <c r="G21" s="7">
        <v>58.75</v>
      </c>
      <c r="H21" s="7">
        <v>0</v>
      </c>
      <c r="I21" s="7">
        <v>78.75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f t="shared" si="2"/>
        <v>137.5</v>
      </c>
      <c r="P21">
        <f t="shared" si="0"/>
        <v>1</v>
      </c>
      <c r="Q21" s="7">
        <f t="shared" si="1"/>
      </c>
    </row>
    <row r="22" spans="1:17" ht="12.75">
      <c r="A22">
        <v>17</v>
      </c>
      <c r="B22" t="s">
        <v>133</v>
      </c>
      <c r="C22" t="s">
        <v>308</v>
      </c>
      <c r="D22" t="s">
        <v>309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45</v>
      </c>
      <c r="K22" s="7">
        <v>87.5</v>
      </c>
      <c r="L22" s="7">
        <v>0</v>
      </c>
      <c r="M22" s="7"/>
      <c r="N22" s="7">
        <v>0</v>
      </c>
      <c r="O22" s="7">
        <f t="shared" si="2"/>
        <v>132.5</v>
      </c>
      <c r="P22">
        <f t="shared" si="0"/>
        <v>1</v>
      </c>
      <c r="Q22" s="7">
        <f t="shared" si="1"/>
      </c>
    </row>
    <row r="23" spans="1:17" ht="12.75">
      <c r="A23">
        <v>18</v>
      </c>
      <c r="B23" t="s">
        <v>247</v>
      </c>
      <c r="C23" t="s">
        <v>14</v>
      </c>
      <c r="D23" t="s">
        <v>244</v>
      </c>
      <c r="E23" s="7">
        <v>0</v>
      </c>
      <c r="F23" s="7">
        <v>0</v>
      </c>
      <c r="G23" s="7">
        <v>0</v>
      </c>
      <c r="H23" s="7">
        <v>47.5</v>
      </c>
      <c r="I23" s="7">
        <v>82.5</v>
      </c>
      <c r="J23" s="7">
        <v>0</v>
      </c>
      <c r="K23" s="7">
        <v>0</v>
      </c>
      <c r="L23" s="7">
        <v>0</v>
      </c>
      <c r="M23" s="7"/>
      <c r="N23" s="7">
        <v>0</v>
      </c>
      <c r="O23" s="7">
        <f t="shared" si="2"/>
        <v>130</v>
      </c>
      <c r="P23">
        <f t="shared" si="0"/>
        <v>1</v>
      </c>
      <c r="Q23" s="7">
        <f t="shared" si="1"/>
      </c>
    </row>
    <row r="24" spans="1:17" ht="12.75">
      <c r="A24">
        <v>19</v>
      </c>
      <c r="B24" t="s">
        <v>67</v>
      </c>
      <c r="C24" t="s">
        <v>11</v>
      </c>
      <c r="D24" t="s">
        <v>68</v>
      </c>
      <c r="E24" s="7">
        <v>0</v>
      </c>
      <c r="F24" s="7">
        <v>67.77777777777777</v>
      </c>
      <c r="G24" s="7">
        <v>0</v>
      </c>
      <c r="H24" s="7">
        <v>0</v>
      </c>
      <c r="I24" s="7">
        <v>58.75</v>
      </c>
      <c r="J24" s="7">
        <v>0</v>
      </c>
      <c r="K24" s="7">
        <v>0</v>
      </c>
      <c r="L24" s="7">
        <v>0</v>
      </c>
      <c r="M24" s="7"/>
      <c r="N24" s="7">
        <v>0</v>
      </c>
      <c r="O24" s="7">
        <f t="shared" si="2"/>
        <v>126.52777777777777</v>
      </c>
      <c r="P24">
        <f t="shared" si="0"/>
        <v>0</v>
      </c>
      <c r="Q24" s="7">
        <f t="shared" si="1"/>
      </c>
    </row>
    <row r="25" spans="1:17" ht="12.75">
      <c r="A25">
        <v>20</v>
      </c>
      <c r="B25" t="s">
        <v>243</v>
      </c>
      <c r="C25" t="s">
        <v>14</v>
      </c>
      <c r="D25" t="s">
        <v>244</v>
      </c>
      <c r="E25" s="7">
        <v>0</v>
      </c>
      <c r="F25" s="7">
        <v>0</v>
      </c>
      <c r="G25" s="7">
        <v>0</v>
      </c>
      <c r="H25" s="7">
        <v>62.5</v>
      </c>
      <c r="I25" s="7">
        <v>42.5</v>
      </c>
      <c r="J25" s="7">
        <v>0</v>
      </c>
      <c r="K25" s="7">
        <v>0</v>
      </c>
      <c r="L25" s="7">
        <v>0</v>
      </c>
      <c r="M25" s="7"/>
      <c r="N25" s="7">
        <v>0</v>
      </c>
      <c r="O25" s="7">
        <f t="shared" si="2"/>
        <v>105</v>
      </c>
      <c r="P25">
        <f t="shared" si="0"/>
        <v>0</v>
      </c>
      <c r="Q25" s="7">
        <f t="shared" si="1"/>
      </c>
    </row>
    <row r="26" spans="1:17" ht="12.75">
      <c r="A26">
        <v>21</v>
      </c>
      <c r="B26" t="s">
        <v>236</v>
      </c>
      <c r="C26" t="s">
        <v>11</v>
      </c>
      <c r="D26" t="s">
        <v>237</v>
      </c>
      <c r="E26" s="7">
        <v>0</v>
      </c>
      <c r="F26" s="7">
        <v>0</v>
      </c>
      <c r="G26" s="7">
        <v>0</v>
      </c>
      <c r="H26" s="7">
        <v>88.75</v>
      </c>
      <c r="I26" s="7">
        <v>0</v>
      </c>
      <c r="J26" s="7">
        <v>0</v>
      </c>
      <c r="K26" s="7">
        <v>0</v>
      </c>
      <c r="L26" s="7">
        <v>0</v>
      </c>
      <c r="M26" s="7"/>
      <c r="N26" s="7">
        <v>0</v>
      </c>
      <c r="O26" s="7">
        <f t="shared" si="2"/>
        <v>88.75</v>
      </c>
      <c r="P26">
        <f t="shared" si="0"/>
        <v>1</v>
      </c>
      <c r="Q26" s="7">
        <f t="shared" si="1"/>
      </c>
    </row>
    <row r="27" spans="1:17" ht="12.75">
      <c r="A27">
        <v>22</v>
      </c>
      <c r="B27" t="s">
        <v>238</v>
      </c>
      <c r="C27" t="s">
        <v>11</v>
      </c>
      <c r="D27" t="s">
        <v>239</v>
      </c>
      <c r="E27" s="7">
        <v>0</v>
      </c>
      <c r="F27" s="7">
        <v>0</v>
      </c>
      <c r="G27" s="7">
        <v>0</v>
      </c>
      <c r="H27" s="7">
        <v>83.75</v>
      </c>
      <c r="I27" s="7">
        <v>0</v>
      </c>
      <c r="J27" s="7">
        <v>0</v>
      </c>
      <c r="K27" s="7">
        <v>0</v>
      </c>
      <c r="L27" s="7">
        <v>0</v>
      </c>
      <c r="M27" s="7"/>
      <c r="N27" s="7">
        <v>0</v>
      </c>
      <c r="O27" s="7">
        <f t="shared" si="2"/>
        <v>83.75</v>
      </c>
      <c r="P27">
        <f t="shared" si="0"/>
        <v>1</v>
      </c>
      <c r="Q27" s="7">
        <f t="shared" si="1"/>
      </c>
    </row>
    <row r="28" spans="1:17" ht="12.75">
      <c r="A28">
        <v>23</v>
      </c>
      <c r="B28" t="s">
        <v>240</v>
      </c>
      <c r="C28" t="s">
        <v>11</v>
      </c>
      <c r="D28" t="s">
        <v>241</v>
      </c>
      <c r="E28" s="7">
        <v>0</v>
      </c>
      <c r="F28" s="7">
        <v>0</v>
      </c>
      <c r="G28" s="7">
        <v>0</v>
      </c>
      <c r="H28" s="7">
        <v>81.25</v>
      </c>
      <c r="I28" s="7">
        <v>0</v>
      </c>
      <c r="J28" s="7">
        <v>0</v>
      </c>
      <c r="K28" s="7">
        <v>0</v>
      </c>
      <c r="L28" s="7">
        <v>0</v>
      </c>
      <c r="M28" s="7"/>
      <c r="N28" s="7">
        <v>0</v>
      </c>
      <c r="O28" s="7">
        <f t="shared" si="2"/>
        <v>81.25</v>
      </c>
      <c r="P28">
        <f t="shared" si="0"/>
        <v>1</v>
      </c>
      <c r="Q28" s="7">
        <f t="shared" si="1"/>
      </c>
    </row>
    <row r="29" spans="1:17" ht="12.75">
      <c r="A29">
        <v>24</v>
      </c>
      <c r="B29" t="s">
        <v>257</v>
      </c>
      <c r="C29" t="s">
        <v>11</v>
      </c>
      <c r="D29" t="s">
        <v>258</v>
      </c>
      <c r="E29" s="7">
        <v>0</v>
      </c>
      <c r="F29" s="7">
        <v>0</v>
      </c>
      <c r="G29" s="7">
        <v>0</v>
      </c>
      <c r="H29" s="7">
        <v>0</v>
      </c>
      <c r="I29" s="7">
        <v>61.25</v>
      </c>
      <c r="J29" s="7">
        <v>0</v>
      </c>
      <c r="K29" s="7">
        <v>0</v>
      </c>
      <c r="L29" s="7">
        <v>0</v>
      </c>
      <c r="M29" s="7"/>
      <c r="N29" s="7">
        <v>0</v>
      </c>
      <c r="O29" s="7">
        <f t="shared" si="2"/>
        <v>61.25</v>
      </c>
      <c r="P29">
        <f t="shared" si="0"/>
        <v>0</v>
      </c>
      <c r="Q29" s="7">
        <f t="shared" si="1"/>
      </c>
    </row>
    <row r="30" spans="1:17" ht="12.75">
      <c r="A30">
        <v>25</v>
      </c>
      <c r="B30" s="4" t="s">
        <v>161</v>
      </c>
      <c r="C30" s="4" t="s">
        <v>162</v>
      </c>
      <c r="D30" s="4" t="s">
        <v>116</v>
      </c>
      <c r="E30" s="7">
        <v>0</v>
      </c>
      <c r="F30" s="7">
        <v>0</v>
      </c>
      <c r="G30" s="7">
        <v>57.5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>
        <v>0</v>
      </c>
      <c r="O30" s="7">
        <f t="shared" si="2"/>
        <v>57.5</v>
      </c>
      <c r="P30">
        <f t="shared" si="0"/>
        <v>0</v>
      </c>
      <c r="Q30" s="7">
        <f t="shared" si="1"/>
      </c>
    </row>
    <row r="31" spans="1:17" ht="12.75">
      <c r="A31">
        <v>26</v>
      </c>
      <c r="B31" s="4" t="s">
        <v>163</v>
      </c>
      <c r="C31" s="4" t="s">
        <v>85</v>
      </c>
      <c r="D31" s="4" t="s">
        <v>131</v>
      </c>
      <c r="E31" s="7">
        <v>0</v>
      </c>
      <c r="F31" s="7">
        <v>0</v>
      </c>
      <c r="G31" s="7">
        <v>53.75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>
        <v>0</v>
      </c>
      <c r="O31" s="7">
        <f t="shared" si="2"/>
        <v>53.75</v>
      </c>
      <c r="P31">
        <f t="shared" si="0"/>
        <v>0</v>
      </c>
      <c r="Q31" s="7">
        <f t="shared" si="1"/>
      </c>
    </row>
    <row r="32" spans="1:17" ht="12.75">
      <c r="A32">
        <v>27</v>
      </c>
      <c r="B32" t="s">
        <v>80</v>
      </c>
      <c r="C32" t="s">
        <v>11</v>
      </c>
      <c r="D32" t="s">
        <v>78</v>
      </c>
      <c r="E32" s="7">
        <v>0</v>
      </c>
      <c r="F32" s="7">
        <v>52.22222222222222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>
        <v>0</v>
      </c>
      <c r="O32" s="7">
        <f t="shared" si="2"/>
        <v>52.22222222222222</v>
      </c>
      <c r="P32">
        <f t="shared" si="0"/>
        <v>0</v>
      </c>
      <c r="Q32" s="7">
        <f t="shared" si="1"/>
      </c>
    </row>
    <row r="33" spans="1:17" ht="12.75">
      <c r="A33">
        <v>28</v>
      </c>
      <c r="B33" s="4" t="s">
        <v>164</v>
      </c>
      <c r="C33" s="4" t="s">
        <v>91</v>
      </c>
      <c r="D33" s="4" t="s">
        <v>88</v>
      </c>
      <c r="E33" s="7">
        <v>0</v>
      </c>
      <c r="F33" s="7">
        <v>0</v>
      </c>
      <c r="G33" s="7">
        <v>41.25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>
        <v>0</v>
      </c>
      <c r="O33" s="7">
        <f t="shared" si="2"/>
        <v>41.25</v>
      </c>
      <c r="P33">
        <f t="shared" si="0"/>
        <v>0</v>
      </c>
      <c r="Q33" s="7">
        <f t="shared" si="1"/>
      </c>
    </row>
    <row r="34" spans="1:17" ht="15">
      <c r="A34">
        <v>29</v>
      </c>
      <c r="B34" s="17" t="s">
        <v>255</v>
      </c>
      <c r="C34" t="s">
        <v>11</v>
      </c>
      <c r="D34" s="17" t="s">
        <v>256</v>
      </c>
      <c r="E34" s="7">
        <v>0</v>
      </c>
      <c r="F34" s="7">
        <v>0</v>
      </c>
      <c r="G34" s="7">
        <v>0</v>
      </c>
      <c r="H34" s="7">
        <v>0</v>
      </c>
      <c r="I34" s="7">
        <v>40</v>
      </c>
      <c r="J34" s="7">
        <v>0</v>
      </c>
      <c r="K34" s="7">
        <v>0</v>
      </c>
      <c r="L34" s="7">
        <v>0</v>
      </c>
      <c r="M34" s="7"/>
      <c r="N34" s="7">
        <v>0</v>
      </c>
      <c r="O34" s="7">
        <f t="shared" si="2"/>
        <v>40</v>
      </c>
      <c r="P34">
        <f t="shared" si="0"/>
        <v>0</v>
      </c>
      <c r="Q34" s="7">
        <f t="shared" si="1"/>
      </c>
    </row>
    <row r="35" spans="1:17" ht="12.75">
      <c r="A35">
        <v>30</v>
      </c>
      <c r="B35" s="4" t="s">
        <v>165</v>
      </c>
      <c r="C35" s="4" t="s">
        <v>85</v>
      </c>
      <c r="D35" s="4" t="s">
        <v>166</v>
      </c>
      <c r="E35" s="7">
        <v>0</v>
      </c>
      <c r="F35" s="7">
        <v>0</v>
      </c>
      <c r="G35" s="7">
        <v>36.25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>
        <v>0</v>
      </c>
      <c r="O35" s="7">
        <f t="shared" si="2"/>
        <v>36.25</v>
      </c>
      <c r="P35">
        <f t="shared" si="0"/>
        <v>0</v>
      </c>
      <c r="Q35" s="7">
        <f t="shared" si="1"/>
      </c>
    </row>
    <row r="36" spans="1:17" ht="12.75">
      <c r="A36">
        <v>31</v>
      </c>
      <c r="B36" t="s">
        <v>248</v>
      </c>
      <c r="C36" t="s">
        <v>11</v>
      </c>
      <c r="D36" t="s">
        <v>249</v>
      </c>
      <c r="E36" s="7">
        <v>0</v>
      </c>
      <c r="F36" s="7">
        <v>0</v>
      </c>
      <c r="G36" s="7">
        <v>0</v>
      </c>
      <c r="H36" s="7">
        <v>36.25</v>
      </c>
      <c r="I36" s="7">
        <v>0</v>
      </c>
      <c r="J36" s="7">
        <v>0</v>
      </c>
      <c r="K36" s="7">
        <v>0</v>
      </c>
      <c r="L36" s="7">
        <v>0</v>
      </c>
      <c r="M36" s="7"/>
      <c r="N36" s="7">
        <v>0</v>
      </c>
      <c r="O36" s="7">
        <f t="shared" si="2"/>
        <v>36.25</v>
      </c>
      <c r="P36">
        <f t="shared" si="0"/>
        <v>0</v>
      </c>
      <c r="Q36" s="7">
        <f t="shared" si="1"/>
      </c>
    </row>
    <row r="37" spans="1:17" ht="12.75">
      <c r="A37">
        <v>32</v>
      </c>
      <c r="B37" s="4" t="s">
        <v>167</v>
      </c>
      <c r="C37" s="4" t="s">
        <v>253</v>
      </c>
      <c r="D37" s="4" t="s">
        <v>168</v>
      </c>
      <c r="E37" s="7">
        <v>0</v>
      </c>
      <c r="F37" s="7">
        <v>0</v>
      </c>
      <c r="G37" s="7">
        <v>31.25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  <c r="N37" s="7">
        <v>0</v>
      </c>
      <c r="O37" s="7">
        <f t="shared" si="2"/>
        <v>31.25</v>
      </c>
      <c r="P37">
        <f t="shared" si="0"/>
        <v>0</v>
      </c>
      <c r="Q37" s="7">
        <f t="shared" si="1"/>
      </c>
    </row>
    <row r="38" spans="1:17" ht="12.75">
      <c r="A38">
        <v>33</v>
      </c>
      <c r="B38" s="4" t="s">
        <v>169</v>
      </c>
      <c r="C38" s="4" t="s">
        <v>89</v>
      </c>
      <c r="D38" s="4" t="s">
        <v>170</v>
      </c>
      <c r="E38" s="7">
        <v>0</v>
      </c>
      <c r="F38" s="7">
        <v>0</v>
      </c>
      <c r="G38" s="7">
        <v>27.5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>
        <v>0</v>
      </c>
      <c r="O38" s="7">
        <f t="shared" si="2"/>
        <v>27.5</v>
      </c>
      <c r="P38">
        <f t="shared" si="0"/>
        <v>0</v>
      </c>
      <c r="Q38" s="7">
        <f t="shared" si="1"/>
      </c>
    </row>
    <row r="39" spans="1:17" ht="12.75">
      <c r="A39">
        <v>34</v>
      </c>
      <c r="B39" t="s">
        <v>69</v>
      </c>
      <c r="C39" t="s">
        <v>11</v>
      </c>
      <c r="D39" t="s">
        <v>29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83.75</v>
      </c>
      <c r="M39" s="7"/>
      <c r="N39" s="7">
        <v>0</v>
      </c>
      <c r="O39" s="7">
        <f t="shared" si="2"/>
        <v>83.75</v>
      </c>
      <c r="P39">
        <f t="shared" si="0"/>
        <v>1</v>
      </c>
      <c r="Q39" s="7">
        <f t="shared" si="1"/>
      </c>
    </row>
    <row r="40" spans="1:17" ht="12.75">
      <c r="A40">
        <v>35</v>
      </c>
      <c r="B40" s="30" t="s">
        <v>251</v>
      </c>
      <c r="C40" t="s">
        <v>11</v>
      </c>
      <c r="D40" s="15" t="s">
        <v>52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16">
        <v>76.25</v>
      </c>
      <c r="O40" s="7">
        <f t="shared" si="2"/>
        <v>0</v>
      </c>
      <c r="P40">
        <f t="shared" si="0"/>
        <v>1</v>
      </c>
      <c r="Q40" s="7">
        <f t="shared" si="1"/>
      </c>
    </row>
    <row r="41" spans="1:17" ht="12.75">
      <c r="A41">
        <v>36</v>
      </c>
      <c r="B41" s="30" t="s">
        <v>252</v>
      </c>
      <c r="C41" t="s">
        <v>11</v>
      </c>
      <c r="D41" t="s">
        <v>58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/>
      <c r="N41" s="16">
        <v>76.25</v>
      </c>
      <c r="O41" s="7">
        <f t="shared" si="2"/>
        <v>0</v>
      </c>
      <c r="P41">
        <f t="shared" si="0"/>
        <v>1</v>
      </c>
      <c r="Q41" s="7">
        <f t="shared" si="1"/>
      </c>
    </row>
    <row r="42" spans="5:17" ht="12.75">
      <c r="E42" s="7"/>
      <c r="F42" s="7"/>
      <c r="G42" s="7"/>
      <c r="H42" s="7"/>
      <c r="I42" s="7"/>
      <c r="J42" s="7"/>
      <c r="K42" s="7"/>
      <c r="L42" s="7"/>
      <c r="M42" s="7"/>
      <c r="O42" s="7"/>
      <c r="Q42" s="7">
        <f t="shared" si="1"/>
      </c>
    </row>
    <row r="43" spans="5:17" ht="12.75">
      <c r="E43" s="7"/>
      <c r="F43" s="7"/>
      <c r="G43" s="7"/>
      <c r="H43" s="7"/>
      <c r="I43" s="7"/>
      <c r="J43" s="7"/>
      <c r="K43" s="7"/>
      <c r="L43" s="7"/>
      <c r="M43" s="7"/>
      <c r="O43" s="7"/>
      <c r="Q43" s="7"/>
    </row>
    <row r="44" spans="16:17" ht="12.75">
      <c r="P44" s="22"/>
      <c r="Q44" s="24"/>
    </row>
    <row r="45" ht="12.75">
      <c r="Q45" s="7"/>
    </row>
    <row r="46" spans="2:17" ht="12.75">
      <c r="B46" s="18" t="s">
        <v>360</v>
      </c>
      <c r="C46" s="21"/>
      <c r="E46" s="7"/>
      <c r="F46" s="7"/>
      <c r="G46" s="7"/>
      <c r="H46" s="7"/>
      <c r="I46" s="7"/>
      <c r="J46" s="7"/>
      <c r="K46" s="7"/>
      <c r="L46" s="7"/>
      <c r="M46" s="7"/>
      <c r="O46" s="20" t="s">
        <v>318</v>
      </c>
      <c r="P46" t="s">
        <v>358</v>
      </c>
      <c r="Q46" s="7"/>
    </row>
    <row r="47" spans="1:17" ht="12.75">
      <c r="A47">
        <v>1</v>
      </c>
      <c r="B47" t="s">
        <v>55</v>
      </c>
      <c r="C47" t="s">
        <v>51</v>
      </c>
      <c r="D47" t="s">
        <v>56</v>
      </c>
      <c r="E47" s="7">
        <v>0</v>
      </c>
      <c r="F47" s="7">
        <v>0</v>
      </c>
      <c r="G47" s="7">
        <v>0</v>
      </c>
      <c r="H47" s="7">
        <v>0</v>
      </c>
      <c r="I47" s="7">
        <v>68.75</v>
      </c>
      <c r="J47" s="7">
        <v>91.25</v>
      </c>
      <c r="K47" s="7">
        <v>91.875</v>
      </c>
      <c r="L47" s="7">
        <v>93.88888888888889</v>
      </c>
      <c r="M47" s="7"/>
      <c r="O47" s="7">
        <f aca="true" t="shared" si="3" ref="O47:O82">SUM(I47:L47)</f>
        <v>345.7638888888889</v>
      </c>
      <c r="P47" s="41">
        <v>1</v>
      </c>
      <c r="Q47" s="40"/>
    </row>
    <row r="48" spans="1:17" ht="12.75">
      <c r="A48">
        <v>2</v>
      </c>
      <c r="B48" s="4" t="s">
        <v>152</v>
      </c>
      <c r="C48" s="4" t="s">
        <v>85</v>
      </c>
      <c r="D48" s="4" t="s">
        <v>124</v>
      </c>
      <c r="E48" s="7">
        <v>0</v>
      </c>
      <c r="F48" s="7">
        <v>0</v>
      </c>
      <c r="G48" s="7">
        <v>0</v>
      </c>
      <c r="H48" s="7">
        <v>0</v>
      </c>
      <c r="I48" s="7">
        <v>71.25</v>
      </c>
      <c r="J48" s="7">
        <v>80</v>
      </c>
      <c r="K48" s="7">
        <v>86.25</v>
      </c>
      <c r="L48" s="7">
        <v>95</v>
      </c>
      <c r="M48" s="7"/>
      <c r="O48" s="7">
        <f t="shared" si="3"/>
        <v>332.5</v>
      </c>
      <c r="P48" s="41">
        <v>2</v>
      </c>
      <c r="Q48" s="40"/>
    </row>
    <row r="49" spans="1:17" ht="12.75">
      <c r="A49">
        <v>3</v>
      </c>
      <c r="B49" t="s">
        <v>57</v>
      </c>
      <c r="C49" t="s">
        <v>21</v>
      </c>
      <c r="D49" t="s">
        <v>58</v>
      </c>
      <c r="E49" s="7">
        <v>0</v>
      </c>
      <c r="F49" s="7">
        <v>0</v>
      </c>
      <c r="G49" s="7">
        <v>60</v>
      </c>
      <c r="H49" s="7">
        <v>67.5</v>
      </c>
      <c r="I49" s="7">
        <v>72.5</v>
      </c>
      <c r="J49" s="7">
        <v>83.75</v>
      </c>
      <c r="K49" s="7">
        <v>83.75</v>
      </c>
      <c r="L49" s="7">
        <v>90.625</v>
      </c>
      <c r="M49" s="7"/>
      <c r="O49" s="7">
        <f t="shared" si="3"/>
        <v>330.625</v>
      </c>
      <c r="P49" s="41">
        <v>3</v>
      </c>
      <c r="Q49" s="40"/>
    </row>
    <row r="50" spans="1:17" ht="12.75">
      <c r="A50">
        <v>4</v>
      </c>
      <c r="B50" s="4" t="s">
        <v>157</v>
      </c>
      <c r="C50" s="4" t="s">
        <v>85</v>
      </c>
      <c r="D50" s="4" t="s">
        <v>158</v>
      </c>
      <c r="E50" s="7">
        <v>0</v>
      </c>
      <c r="F50" s="7">
        <v>0</v>
      </c>
      <c r="G50" s="7">
        <v>0</v>
      </c>
      <c r="H50" s="7">
        <v>0</v>
      </c>
      <c r="I50" s="7">
        <v>65</v>
      </c>
      <c r="J50" s="7">
        <v>83.75</v>
      </c>
      <c r="K50" s="7">
        <v>90</v>
      </c>
      <c r="L50" s="7">
        <v>90</v>
      </c>
      <c r="M50" s="7"/>
      <c r="O50" s="7">
        <f t="shared" si="3"/>
        <v>328.75</v>
      </c>
      <c r="P50" s="41">
        <v>4</v>
      </c>
      <c r="Q50" s="40"/>
    </row>
    <row r="51" spans="1:17" ht="12.75">
      <c r="A51">
        <v>5</v>
      </c>
      <c r="B51" s="4" t="s">
        <v>153</v>
      </c>
      <c r="C51" s="4" t="s">
        <v>85</v>
      </c>
      <c r="D51" s="4" t="s">
        <v>118</v>
      </c>
      <c r="E51" s="7">
        <v>0</v>
      </c>
      <c r="F51" s="7">
        <v>0</v>
      </c>
      <c r="G51" s="7">
        <v>0</v>
      </c>
      <c r="H51" s="7">
        <v>76.25</v>
      </c>
      <c r="I51" s="7">
        <v>78.75</v>
      </c>
      <c r="J51" s="7">
        <v>82.5</v>
      </c>
      <c r="K51" s="7">
        <v>82.5</v>
      </c>
      <c r="L51" s="7">
        <v>82.5</v>
      </c>
      <c r="M51" s="7"/>
      <c r="O51" s="7">
        <f t="shared" si="3"/>
        <v>326.25</v>
      </c>
      <c r="P51" s="41">
        <v>5</v>
      </c>
      <c r="Q51" s="40"/>
    </row>
    <row r="52" spans="1:17" ht="12.75">
      <c r="A52">
        <v>6</v>
      </c>
      <c r="B52" s="4" t="s">
        <v>154</v>
      </c>
      <c r="C52" s="4" t="s">
        <v>85</v>
      </c>
      <c r="D52" s="4" t="s">
        <v>118</v>
      </c>
      <c r="E52" s="7">
        <v>0</v>
      </c>
      <c r="F52" s="7">
        <v>0</v>
      </c>
      <c r="G52" s="7">
        <v>0</v>
      </c>
      <c r="H52" s="7">
        <v>67.5</v>
      </c>
      <c r="I52" s="7">
        <v>75</v>
      </c>
      <c r="J52" s="7">
        <v>76.25</v>
      </c>
      <c r="K52" s="7">
        <v>77.5</v>
      </c>
      <c r="L52" s="7">
        <v>80</v>
      </c>
      <c r="M52" s="7"/>
      <c r="O52" s="7">
        <f t="shared" si="3"/>
        <v>308.75</v>
      </c>
      <c r="P52" s="41">
        <v>6</v>
      </c>
      <c r="Q52" s="40"/>
    </row>
    <row r="53" spans="1:17" ht="12.75">
      <c r="A53">
        <v>7</v>
      </c>
      <c r="B53" t="s">
        <v>63</v>
      </c>
      <c r="C53" t="s">
        <v>51</v>
      </c>
      <c r="D53" t="s">
        <v>64</v>
      </c>
      <c r="E53" s="7">
        <v>0</v>
      </c>
      <c r="F53" s="7">
        <v>0</v>
      </c>
      <c r="G53" s="7">
        <v>0</v>
      </c>
      <c r="H53" s="7">
        <v>57.5</v>
      </c>
      <c r="I53" s="7">
        <v>58.75</v>
      </c>
      <c r="J53" s="7">
        <v>60</v>
      </c>
      <c r="K53" s="7">
        <v>63.75</v>
      </c>
      <c r="L53" s="7">
        <v>77.77777777777777</v>
      </c>
      <c r="M53" s="7"/>
      <c r="O53" s="7">
        <f t="shared" si="3"/>
        <v>260.27777777777777</v>
      </c>
      <c r="P53" s="41">
        <v>7</v>
      </c>
      <c r="Q53" s="40"/>
    </row>
    <row r="54" spans="1:17" ht="12.75">
      <c r="A54">
        <v>8</v>
      </c>
      <c r="B54" t="s">
        <v>59</v>
      </c>
      <c r="C54" t="s">
        <v>11</v>
      </c>
      <c r="D54" t="s">
        <v>60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82.5</v>
      </c>
      <c r="K54" s="7">
        <v>86.25</v>
      </c>
      <c r="L54" s="7">
        <v>87.22222222222223</v>
      </c>
      <c r="M54" s="7"/>
      <c r="O54" s="7">
        <f t="shared" si="3"/>
        <v>255.97222222222223</v>
      </c>
      <c r="P54" s="6" t="s">
        <v>359</v>
      </c>
      <c r="Q54" s="40"/>
    </row>
    <row r="55" spans="1:17" ht="12.75">
      <c r="A55">
        <v>9</v>
      </c>
      <c r="B55" t="s">
        <v>65</v>
      </c>
      <c r="C55" t="s">
        <v>11</v>
      </c>
      <c r="D55" t="s">
        <v>66</v>
      </c>
      <c r="E55" s="7">
        <v>0</v>
      </c>
      <c r="F55" s="7">
        <v>0</v>
      </c>
      <c r="G55" s="7">
        <v>0</v>
      </c>
      <c r="H55" s="7">
        <v>0</v>
      </c>
      <c r="I55" s="7">
        <v>36.875</v>
      </c>
      <c r="J55" s="7">
        <v>62.5</v>
      </c>
      <c r="K55" s="7">
        <v>65</v>
      </c>
      <c r="L55" s="7">
        <v>67.5</v>
      </c>
      <c r="M55" s="7"/>
      <c r="O55" s="7">
        <f t="shared" si="3"/>
        <v>231.875</v>
      </c>
      <c r="P55" s="41">
        <v>8</v>
      </c>
      <c r="Q55" s="40"/>
    </row>
    <row r="56" spans="1:17" ht="12.75">
      <c r="A56">
        <v>10</v>
      </c>
      <c r="B56" t="s">
        <v>61</v>
      </c>
      <c r="C56" t="s">
        <v>51</v>
      </c>
      <c r="D56" t="s">
        <v>62</v>
      </c>
      <c r="E56" s="7">
        <v>0</v>
      </c>
      <c r="F56" s="7">
        <v>0</v>
      </c>
      <c r="G56" s="7">
        <v>0</v>
      </c>
      <c r="H56" s="7">
        <v>0</v>
      </c>
      <c r="I56" s="7">
        <v>27.5</v>
      </c>
      <c r="J56" s="7">
        <v>55</v>
      </c>
      <c r="K56" s="7">
        <v>63.888888888888886</v>
      </c>
      <c r="L56" s="7">
        <v>70</v>
      </c>
      <c r="M56" s="7"/>
      <c r="O56" s="7">
        <f t="shared" si="3"/>
        <v>216.38888888888889</v>
      </c>
      <c r="P56" s="41">
        <v>9</v>
      </c>
      <c r="Q56" s="40"/>
    </row>
    <row r="57" spans="1:17" ht="12.75">
      <c r="A57">
        <v>11</v>
      </c>
      <c r="B57" t="s">
        <v>254</v>
      </c>
      <c r="C57" t="s">
        <v>11</v>
      </c>
      <c r="D57" s="15" t="s">
        <v>49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51.25</v>
      </c>
      <c r="K57" s="7">
        <v>68.75</v>
      </c>
      <c r="L57" s="7">
        <v>76.25</v>
      </c>
      <c r="M57" s="7"/>
      <c r="O57" s="7">
        <f t="shared" si="3"/>
        <v>196.25</v>
      </c>
      <c r="P57" s="6" t="s">
        <v>359</v>
      </c>
      <c r="Q57" s="40"/>
    </row>
    <row r="58" spans="1:17" ht="12.75">
      <c r="A58">
        <v>12</v>
      </c>
      <c r="B58" s="4" t="s">
        <v>150</v>
      </c>
      <c r="C58" s="4" t="s">
        <v>85</v>
      </c>
      <c r="D58" s="4" t="s">
        <v>151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92.5</v>
      </c>
      <c r="L58" s="7">
        <v>96.25</v>
      </c>
      <c r="M58" s="7"/>
      <c r="O58" s="7">
        <f t="shared" si="3"/>
        <v>188.75</v>
      </c>
      <c r="P58" s="6" t="s">
        <v>359</v>
      </c>
      <c r="Q58" s="40"/>
    </row>
    <row r="59" spans="1:17" ht="12.75">
      <c r="A59">
        <v>13</v>
      </c>
      <c r="B59" s="4" t="s">
        <v>155</v>
      </c>
      <c r="C59" s="4" t="s">
        <v>85</v>
      </c>
      <c r="D59" s="4" t="s">
        <v>156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75</v>
      </c>
      <c r="L59" s="7">
        <v>78.75</v>
      </c>
      <c r="M59" s="7"/>
      <c r="O59" s="7">
        <f t="shared" si="3"/>
        <v>153.75</v>
      </c>
      <c r="P59" s="6" t="s">
        <v>359</v>
      </c>
      <c r="Q59" s="40"/>
    </row>
    <row r="60" spans="1:17" ht="12.75">
      <c r="A60">
        <v>14</v>
      </c>
      <c r="B60" t="s">
        <v>147</v>
      </c>
      <c r="C60" t="s">
        <v>11</v>
      </c>
      <c r="D60" t="s">
        <v>242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70</v>
      </c>
      <c r="L60" s="7">
        <v>76.25</v>
      </c>
      <c r="M60" s="7"/>
      <c r="O60" s="7">
        <f t="shared" si="3"/>
        <v>146.25</v>
      </c>
      <c r="P60" s="6" t="s">
        <v>359</v>
      </c>
      <c r="Q60" s="40"/>
    </row>
    <row r="61" spans="1:17" ht="12.75">
      <c r="A61">
        <v>15</v>
      </c>
      <c r="B61" t="s">
        <v>245</v>
      </c>
      <c r="C61" t="s">
        <v>11</v>
      </c>
      <c r="D61" t="s">
        <v>246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51.25</v>
      </c>
      <c r="L61" s="7">
        <v>87.5</v>
      </c>
      <c r="M61" s="7"/>
      <c r="O61" s="7">
        <f t="shared" si="3"/>
        <v>138.75</v>
      </c>
      <c r="P61" s="6" t="s">
        <v>359</v>
      </c>
      <c r="Q61" s="40"/>
    </row>
    <row r="62" spans="1:17" ht="12.75">
      <c r="A62">
        <v>16</v>
      </c>
      <c r="B62" s="4" t="s">
        <v>159</v>
      </c>
      <c r="C62" s="4" t="s">
        <v>85</v>
      </c>
      <c r="D62" s="4" t="s">
        <v>160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58.75</v>
      </c>
      <c r="L62" s="7">
        <v>78.75</v>
      </c>
      <c r="M62" s="7"/>
      <c r="O62" s="7">
        <f t="shared" si="3"/>
        <v>137.5</v>
      </c>
      <c r="P62" s="6" t="s">
        <v>359</v>
      </c>
      <c r="Q62" s="40"/>
    </row>
    <row r="63" spans="1:17" ht="12.75">
      <c r="A63">
        <v>17</v>
      </c>
      <c r="B63" t="s">
        <v>133</v>
      </c>
      <c r="C63" t="s">
        <v>308</v>
      </c>
      <c r="D63" t="s">
        <v>309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45</v>
      </c>
      <c r="L63" s="7">
        <v>87.5</v>
      </c>
      <c r="M63" s="7"/>
      <c r="O63" s="7">
        <f t="shared" si="3"/>
        <v>132.5</v>
      </c>
      <c r="P63" s="6" t="s">
        <v>359</v>
      </c>
      <c r="Q63" s="40"/>
    </row>
    <row r="64" spans="1:17" ht="12.75">
      <c r="A64">
        <v>18</v>
      </c>
      <c r="B64" t="s">
        <v>247</v>
      </c>
      <c r="C64" t="s">
        <v>14</v>
      </c>
      <c r="D64" t="s">
        <v>244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47.5</v>
      </c>
      <c r="L64" s="7">
        <v>82.5</v>
      </c>
      <c r="M64" s="7"/>
      <c r="O64" s="7">
        <f t="shared" si="3"/>
        <v>130</v>
      </c>
      <c r="P64" s="6" t="s">
        <v>359</v>
      </c>
      <c r="Q64" s="40"/>
    </row>
    <row r="65" spans="1:17" ht="12.75">
      <c r="A65">
        <v>19</v>
      </c>
      <c r="B65" t="s">
        <v>257</v>
      </c>
      <c r="C65" t="s">
        <v>11</v>
      </c>
      <c r="D65" t="s">
        <v>258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58.75</v>
      </c>
      <c r="L65" s="7">
        <v>61.25</v>
      </c>
      <c r="M65" s="7"/>
      <c r="O65" s="7">
        <f t="shared" si="3"/>
        <v>120</v>
      </c>
      <c r="P65" s="6" t="s">
        <v>359</v>
      </c>
      <c r="Q65" s="40"/>
    </row>
    <row r="66" spans="1:17" ht="12.75">
      <c r="A66">
        <v>20</v>
      </c>
      <c r="B66" t="s">
        <v>243</v>
      </c>
      <c r="C66" t="s">
        <v>14</v>
      </c>
      <c r="D66" t="s">
        <v>244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42.5</v>
      </c>
      <c r="L66" s="7">
        <v>62.5</v>
      </c>
      <c r="M66" s="7"/>
      <c r="O66" s="7">
        <f t="shared" si="3"/>
        <v>105</v>
      </c>
      <c r="P66" s="6" t="s">
        <v>359</v>
      </c>
      <c r="Q66" s="40"/>
    </row>
    <row r="67" spans="1:17" ht="12.75">
      <c r="A67">
        <v>21</v>
      </c>
      <c r="B67" t="s">
        <v>236</v>
      </c>
      <c r="C67" t="s">
        <v>11</v>
      </c>
      <c r="D67" t="s">
        <v>237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88.75</v>
      </c>
      <c r="M67" s="7"/>
      <c r="O67" s="7">
        <f t="shared" si="3"/>
        <v>88.75</v>
      </c>
      <c r="P67" s="6" t="s">
        <v>359</v>
      </c>
      <c r="Q67" s="40"/>
    </row>
    <row r="68" spans="1:17" ht="12.75">
      <c r="A68">
        <v>22</v>
      </c>
      <c r="B68" t="s">
        <v>238</v>
      </c>
      <c r="C68" t="s">
        <v>11</v>
      </c>
      <c r="D68" t="s">
        <v>239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83.75</v>
      </c>
      <c r="M68" s="7"/>
      <c r="O68" s="7">
        <f t="shared" si="3"/>
        <v>83.75</v>
      </c>
      <c r="P68" s="6" t="s">
        <v>359</v>
      </c>
      <c r="Q68" s="40"/>
    </row>
    <row r="69" spans="1:17" ht="12.75">
      <c r="A69">
        <v>23</v>
      </c>
      <c r="B69" t="s">
        <v>69</v>
      </c>
      <c r="C69" t="s">
        <v>11</v>
      </c>
      <c r="D69" t="s">
        <v>29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83.75</v>
      </c>
      <c r="M69" s="7"/>
      <c r="O69" s="7">
        <f t="shared" si="3"/>
        <v>83.75</v>
      </c>
      <c r="P69" s="6" t="s">
        <v>359</v>
      </c>
      <c r="Q69" s="40"/>
    </row>
    <row r="70" spans="1:17" ht="12.75">
      <c r="A70">
        <v>24</v>
      </c>
      <c r="B70" t="s">
        <v>240</v>
      </c>
      <c r="C70" t="s">
        <v>11</v>
      </c>
      <c r="D70" t="s">
        <v>241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81.25</v>
      </c>
      <c r="M70" s="7"/>
      <c r="O70" s="7">
        <f t="shared" si="3"/>
        <v>81.25</v>
      </c>
      <c r="P70" s="6" t="s">
        <v>359</v>
      </c>
      <c r="Q70" s="6"/>
    </row>
    <row r="71" spans="1:17" ht="12.75">
      <c r="A71">
        <v>25</v>
      </c>
      <c r="B71" t="s">
        <v>67</v>
      </c>
      <c r="C71" t="s">
        <v>11</v>
      </c>
      <c r="D71" t="s">
        <v>68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67.77777777777777</v>
      </c>
      <c r="M71" s="7"/>
      <c r="O71" s="7">
        <f t="shared" si="3"/>
        <v>67.77777777777777</v>
      </c>
      <c r="P71" s="6" t="s">
        <v>359</v>
      </c>
      <c r="Q71" s="6"/>
    </row>
    <row r="72" spans="1:17" ht="12.75">
      <c r="A72">
        <v>26</v>
      </c>
      <c r="B72" s="4" t="s">
        <v>161</v>
      </c>
      <c r="C72" s="4" t="s">
        <v>162</v>
      </c>
      <c r="D72" s="4" t="s">
        <v>116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57.5</v>
      </c>
      <c r="M72" s="7"/>
      <c r="O72" s="7">
        <f t="shared" si="3"/>
        <v>57.5</v>
      </c>
      <c r="P72" s="6" t="s">
        <v>359</v>
      </c>
      <c r="Q72" s="6"/>
    </row>
    <row r="73" spans="1:17" ht="12.75">
      <c r="A73">
        <v>27</v>
      </c>
      <c r="B73" s="4" t="s">
        <v>163</v>
      </c>
      <c r="C73" s="4" t="s">
        <v>85</v>
      </c>
      <c r="D73" s="4" t="s">
        <v>131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53.75</v>
      </c>
      <c r="M73" s="7"/>
      <c r="O73" s="7">
        <f t="shared" si="3"/>
        <v>53.75</v>
      </c>
      <c r="P73" s="6" t="s">
        <v>359</v>
      </c>
      <c r="Q73" s="6"/>
    </row>
    <row r="74" spans="1:17" ht="12.75">
      <c r="A74">
        <v>28</v>
      </c>
      <c r="B74" t="s">
        <v>80</v>
      </c>
      <c r="C74" t="s">
        <v>11</v>
      </c>
      <c r="D74" t="s">
        <v>78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52.22222222222222</v>
      </c>
      <c r="M74" s="7"/>
      <c r="O74" s="7">
        <f t="shared" si="3"/>
        <v>52.22222222222222</v>
      </c>
      <c r="P74" s="6" t="s">
        <v>359</v>
      </c>
      <c r="Q74" s="6"/>
    </row>
    <row r="75" spans="1:17" ht="12.75">
      <c r="A75">
        <v>29</v>
      </c>
      <c r="B75" s="4" t="s">
        <v>164</v>
      </c>
      <c r="C75" s="4" t="s">
        <v>91</v>
      </c>
      <c r="D75" s="4" t="s">
        <v>88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41.25</v>
      </c>
      <c r="M75" s="7"/>
      <c r="O75" s="7">
        <f t="shared" si="3"/>
        <v>41.25</v>
      </c>
      <c r="P75" s="6" t="s">
        <v>359</v>
      </c>
      <c r="Q75" s="6"/>
    </row>
    <row r="76" spans="1:17" ht="15">
      <c r="A76">
        <v>30</v>
      </c>
      <c r="B76" s="17" t="s">
        <v>255</v>
      </c>
      <c r="C76" t="s">
        <v>11</v>
      </c>
      <c r="D76" s="17" t="s">
        <v>256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40</v>
      </c>
      <c r="M76" s="7"/>
      <c r="O76" s="7">
        <f t="shared" si="3"/>
        <v>40</v>
      </c>
      <c r="P76" s="6" t="s">
        <v>359</v>
      </c>
      <c r="Q76" s="6"/>
    </row>
    <row r="77" spans="1:17" ht="12.75">
      <c r="A77">
        <v>31</v>
      </c>
      <c r="B77" s="4" t="s">
        <v>165</v>
      </c>
      <c r="C77" s="4" t="s">
        <v>85</v>
      </c>
      <c r="D77" s="4" t="s">
        <v>166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36.25</v>
      </c>
      <c r="M77" s="7"/>
      <c r="O77" s="7">
        <f t="shared" si="3"/>
        <v>36.25</v>
      </c>
      <c r="P77" s="6" t="s">
        <v>359</v>
      </c>
      <c r="Q77" s="6"/>
    </row>
    <row r="78" spans="1:17" ht="12.75">
      <c r="A78">
        <v>32</v>
      </c>
      <c r="B78" t="s">
        <v>248</v>
      </c>
      <c r="C78" t="s">
        <v>11</v>
      </c>
      <c r="D78" t="s">
        <v>249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36.25</v>
      </c>
      <c r="M78" s="7"/>
      <c r="O78" s="7">
        <f t="shared" si="3"/>
        <v>36.25</v>
      </c>
      <c r="P78" s="6" t="s">
        <v>359</v>
      </c>
      <c r="Q78" s="6"/>
    </row>
    <row r="79" spans="1:17" ht="12.75">
      <c r="A79">
        <v>33</v>
      </c>
      <c r="B79" s="4" t="s">
        <v>167</v>
      </c>
      <c r="C79" s="4" t="s">
        <v>253</v>
      </c>
      <c r="D79" s="4" t="s">
        <v>168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31.25</v>
      </c>
      <c r="M79" s="7"/>
      <c r="O79" s="7">
        <f t="shared" si="3"/>
        <v>31.25</v>
      </c>
      <c r="P79" s="6" t="s">
        <v>359</v>
      </c>
      <c r="Q79" s="6"/>
    </row>
    <row r="80" spans="1:17" ht="12.75">
      <c r="A80">
        <v>34</v>
      </c>
      <c r="B80" s="4" t="s">
        <v>169</v>
      </c>
      <c r="C80" s="4" t="s">
        <v>89</v>
      </c>
      <c r="D80" s="4" t="s">
        <v>170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27.5</v>
      </c>
      <c r="M80" s="7"/>
      <c r="O80" s="7">
        <f t="shared" si="3"/>
        <v>27.5</v>
      </c>
      <c r="P80" s="6" t="s">
        <v>359</v>
      </c>
      <c r="Q80" s="6"/>
    </row>
    <row r="81" spans="1:17" ht="12.75">
      <c r="A81">
        <v>35</v>
      </c>
      <c r="B81" s="30" t="s">
        <v>251</v>
      </c>
      <c r="C81" s="14" t="s">
        <v>11</v>
      </c>
      <c r="D81" s="30" t="s">
        <v>52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/>
      <c r="O81" s="7">
        <f t="shared" si="3"/>
        <v>0</v>
      </c>
      <c r="P81" s="6" t="s">
        <v>359</v>
      </c>
      <c r="Q81" s="6"/>
    </row>
    <row r="82" spans="1:16" ht="12.75">
      <c r="A82">
        <v>36</v>
      </c>
      <c r="B82" s="30" t="s">
        <v>252</v>
      </c>
      <c r="C82" s="14" t="s">
        <v>11</v>
      </c>
      <c r="D82" s="14" t="s">
        <v>58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/>
      <c r="O82" s="7">
        <f t="shared" si="3"/>
        <v>0</v>
      </c>
      <c r="P82" t="s">
        <v>359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indexed="10"/>
  </sheetPr>
  <dimension ref="A2:L74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3.421875" style="0" customWidth="1"/>
    <col min="2" max="2" width="43.140625" style="0" customWidth="1"/>
    <col min="3" max="3" width="12.00390625" style="0" customWidth="1"/>
    <col min="4" max="4" width="18.140625" style="0" bestFit="1" customWidth="1"/>
    <col min="5" max="6" width="10.00390625" style="0" bestFit="1" customWidth="1"/>
    <col min="7" max="8" width="6.8515625" style="0" bestFit="1" customWidth="1"/>
    <col min="9" max="9" width="9.421875" style="0" bestFit="1" customWidth="1"/>
    <col min="10" max="10" width="6.8515625" style="0" bestFit="1" customWidth="1"/>
    <col min="11" max="11" width="8.57421875" style="0" bestFit="1" customWidth="1"/>
  </cols>
  <sheetData>
    <row r="2" ht="24.75">
      <c r="B2" s="2" t="s">
        <v>9</v>
      </c>
    </row>
    <row r="3" spans="2:8" ht="16.5">
      <c r="B3" s="18" t="s">
        <v>360</v>
      </c>
      <c r="E3" s="1"/>
      <c r="F3" s="1"/>
      <c r="G3" s="1"/>
      <c r="H3" s="1"/>
    </row>
    <row r="4" spans="1:12" ht="16.5">
      <c r="A4" s="5" t="s">
        <v>3</v>
      </c>
      <c r="B4" s="3" t="s">
        <v>2</v>
      </c>
      <c r="C4" s="3" t="s">
        <v>4</v>
      </c>
      <c r="D4" s="6" t="s">
        <v>25</v>
      </c>
      <c r="E4" s="3" t="s">
        <v>81</v>
      </c>
      <c r="F4" s="3" t="s">
        <v>82</v>
      </c>
      <c r="G4" s="3" t="s">
        <v>83</v>
      </c>
      <c r="H4" s="3" t="s">
        <v>189</v>
      </c>
      <c r="I4" s="3" t="s">
        <v>250</v>
      </c>
      <c r="J4" s="3" t="s">
        <v>326</v>
      </c>
      <c r="K4" s="3" t="s">
        <v>8</v>
      </c>
      <c r="L4" s="3" t="s">
        <v>358</v>
      </c>
    </row>
    <row r="5" spans="1:12" ht="12.75">
      <c r="A5">
        <v>1</v>
      </c>
      <c r="B5" t="s">
        <v>72</v>
      </c>
      <c r="C5" t="s">
        <v>11</v>
      </c>
      <c r="D5" t="s">
        <v>73</v>
      </c>
      <c r="E5" s="7">
        <v>0</v>
      </c>
      <c r="F5" s="7">
        <v>0</v>
      </c>
      <c r="G5" s="7">
        <v>0</v>
      </c>
      <c r="H5" s="7">
        <v>67.77777777777777</v>
      </c>
      <c r="I5" s="7">
        <v>80</v>
      </c>
      <c r="J5" s="7">
        <v>81.25</v>
      </c>
      <c r="K5" s="7">
        <f>SUM($G5:$J5)</f>
        <v>229.02777777777777</v>
      </c>
      <c r="L5" s="38">
        <v>1</v>
      </c>
    </row>
    <row r="6" spans="1:12" ht="12.75">
      <c r="A6">
        <v>2</v>
      </c>
      <c r="B6" t="s">
        <v>70</v>
      </c>
      <c r="C6" t="s">
        <v>11</v>
      </c>
      <c r="D6" t="s">
        <v>71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82.5</v>
      </c>
      <c r="K6" s="7">
        <f>SUM($G6:$J6)</f>
        <v>82.5</v>
      </c>
      <c r="L6" s="36" t="s">
        <v>359</v>
      </c>
    </row>
    <row r="7" spans="1:12" ht="12.75">
      <c r="A7">
        <v>3</v>
      </c>
      <c r="B7" t="s">
        <v>357</v>
      </c>
      <c r="C7" t="s">
        <v>347</v>
      </c>
      <c r="D7" t="s">
        <v>343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70</v>
      </c>
      <c r="K7" s="7">
        <f>SUM($G7:$J7)</f>
        <v>70</v>
      </c>
      <c r="L7" s="36" t="s">
        <v>359</v>
      </c>
    </row>
    <row r="8" spans="1:11" ht="12.75">
      <c r="A8">
        <v>4</v>
      </c>
      <c r="E8" s="7"/>
      <c r="G8" s="7"/>
      <c r="H8" s="7"/>
      <c r="I8" s="7"/>
      <c r="J8" s="7"/>
      <c r="K8" s="7"/>
    </row>
    <row r="9" spans="1:11" ht="12.75">
      <c r="A9">
        <v>5</v>
      </c>
      <c r="E9" s="7"/>
      <c r="F9" s="7"/>
      <c r="G9" s="7"/>
      <c r="H9" s="7"/>
      <c r="I9" s="7"/>
      <c r="J9" s="7"/>
      <c r="K9" s="7"/>
    </row>
    <row r="10" spans="1:11" ht="12.75">
      <c r="A10">
        <v>6</v>
      </c>
      <c r="E10" s="7"/>
      <c r="F10" s="7"/>
      <c r="G10" s="7"/>
      <c r="H10" s="7"/>
      <c r="I10" s="7"/>
      <c r="J10" s="7"/>
      <c r="K10" s="7"/>
    </row>
    <row r="11" spans="1:11" ht="12.75">
      <c r="A11">
        <v>7</v>
      </c>
      <c r="E11" s="7"/>
      <c r="F11" s="7"/>
      <c r="G11" s="7"/>
      <c r="H11" s="7"/>
      <c r="I11" s="7"/>
      <c r="J11" s="7"/>
      <c r="K11" s="7"/>
    </row>
    <row r="12" spans="1:11" ht="12.75">
      <c r="A12">
        <v>8</v>
      </c>
      <c r="E12" s="7"/>
      <c r="F12" s="7"/>
      <c r="G12" s="7"/>
      <c r="H12" s="7"/>
      <c r="I12" s="7"/>
      <c r="J12" s="7"/>
      <c r="K12" s="7"/>
    </row>
    <row r="13" spans="1:11" ht="12.75">
      <c r="A13">
        <v>9</v>
      </c>
      <c r="E13" s="7"/>
      <c r="F13" s="7"/>
      <c r="G13" s="7"/>
      <c r="H13" s="7"/>
      <c r="I13" s="7"/>
      <c r="J13" s="7"/>
      <c r="K13" s="7"/>
    </row>
    <row r="14" spans="1:11" ht="12.75">
      <c r="A14">
        <v>10</v>
      </c>
      <c r="E14" s="7"/>
      <c r="F14" s="7"/>
      <c r="G14" s="7"/>
      <c r="H14" s="7"/>
      <c r="I14" s="7"/>
      <c r="J14" s="7"/>
      <c r="K14" s="7"/>
    </row>
    <row r="15" spans="1:11" ht="12.75">
      <c r="A15">
        <v>11</v>
      </c>
      <c r="E15" s="7"/>
      <c r="F15" s="7"/>
      <c r="G15" s="7"/>
      <c r="H15" s="7"/>
      <c r="I15" s="7"/>
      <c r="J15" s="7"/>
      <c r="K15" s="7"/>
    </row>
    <row r="16" spans="1:11" ht="12.75">
      <c r="A16">
        <v>12</v>
      </c>
      <c r="E16" s="7"/>
      <c r="F16" s="7"/>
      <c r="G16" s="7"/>
      <c r="H16" s="7"/>
      <c r="I16" s="7"/>
      <c r="J16" s="7"/>
      <c r="K16" s="7"/>
    </row>
    <row r="17" spans="1:11" ht="12.75">
      <c r="A17">
        <v>13</v>
      </c>
      <c r="E17" s="7"/>
      <c r="F17" s="7"/>
      <c r="G17" s="7"/>
      <c r="H17" s="7"/>
      <c r="I17" s="7"/>
      <c r="J17" s="7"/>
      <c r="K17" s="7"/>
    </row>
    <row r="18" spans="1:11" ht="12.75">
      <c r="A18">
        <v>14</v>
      </c>
      <c r="E18" s="7"/>
      <c r="F18" s="7"/>
      <c r="G18" s="7"/>
      <c r="H18" s="7"/>
      <c r="I18" s="7"/>
      <c r="J18" s="7"/>
      <c r="K18" s="7"/>
    </row>
    <row r="19" spans="1:11" ht="12.75">
      <c r="A19">
        <v>15</v>
      </c>
      <c r="E19" s="7"/>
      <c r="F19" s="7"/>
      <c r="G19" s="7"/>
      <c r="H19" s="7"/>
      <c r="I19" s="7"/>
      <c r="J19" s="7"/>
      <c r="K19" s="7"/>
    </row>
    <row r="20" spans="1:11" ht="12.75">
      <c r="A20">
        <v>16</v>
      </c>
      <c r="E20" s="7"/>
      <c r="F20" s="7"/>
      <c r="G20" s="7"/>
      <c r="H20" s="7"/>
      <c r="I20" s="7"/>
      <c r="J20" s="7"/>
      <c r="K20" s="7"/>
    </row>
    <row r="21" spans="1:11" ht="12.75">
      <c r="A21">
        <v>17</v>
      </c>
      <c r="E21" s="7"/>
      <c r="F21" s="7"/>
      <c r="G21" s="7"/>
      <c r="H21" s="7"/>
      <c r="I21" s="7"/>
      <c r="J21" s="7"/>
      <c r="K21" s="7"/>
    </row>
    <row r="22" spans="1:11" ht="12.75">
      <c r="A22">
        <v>18</v>
      </c>
      <c r="E22" s="7"/>
      <c r="F22" s="7"/>
      <c r="G22" s="7"/>
      <c r="H22" s="7"/>
      <c r="I22" s="7"/>
      <c r="J22" s="7"/>
      <c r="K22" s="7"/>
    </row>
    <row r="23" spans="1:11" ht="12.75">
      <c r="A23">
        <v>19</v>
      </c>
      <c r="E23" s="7"/>
      <c r="F23" s="7"/>
      <c r="G23" s="7"/>
      <c r="H23" s="7"/>
      <c r="I23" s="7"/>
      <c r="J23" s="7"/>
      <c r="K23" s="7"/>
    </row>
    <row r="24" spans="1:11" ht="12.75">
      <c r="A24">
        <v>20</v>
      </c>
      <c r="E24" s="7"/>
      <c r="F24" s="7"/>
      <c r="G24" s="7"/>
      <c r="H24" s="7"/>
      <c r="I24" s="7"/>
      <c r="J24" s="7"/>
      <c r="K24" s="7"/>
    </row>
    <row r="25" spans="1:11" ht="12.75">
      <c r="A25">
        <v>21</v>
      </c>
      <c r="E25" s="7"/>
      <c r="F25" s="7"/>
      <c r="G25" s="7"/>
      <c r="H25" s="7"/>
      <c r="I25" s="7"/>
      <c r="J25" s="7"/>
      <c r="K25" s="7"/>
    </row>
    <row r="26" spans="1:11" ht="12.75">
      <c r="A26">
        <v>22</v>
      </c>
      <c r="E26" s="7"/>
      <c r="F26" s="7"/>
      <c r="G26" s="7"/>
      <c r="H26" s="7"/>
      <c r="I26" s="7"/>
      <c r="J26" s="7"/>
      <c r="K26" s="7"/>
    </row>
    <row r="27" spans="1:11" ht="12.75">
      <c r="A27">
        <v>23</v>
      </c>
      <c r="E27" s="7"/>
      <c r="F27" s="7"/>
      <c r="G27" s="7"/>
      <c r="H27" s="7"/>
      <c r="I27" s="7"/>
      <c r="J27" s="7"/>
      <c r="K27" s="7"/>
    </row>
    <row r="28" spans="1:11" ht="12.75">
      <c r="A28">
        <v>24</v>
      </c>
      <c r="E28" s="7"/>
      <c r="F28" s="7"/>
      <c r="G28" s="7"/>
      <c r="H28" s="7"/>
      <c r="I28" s="7"/>
      <c r="J28" s="7"/>
      <c r="K28" s="7"/>
    </row>
    <row r="29" spans="1:11" ht="12.75">
      <c r="A29">
        <v>25</v>
      </c>
      <c r="E29" s="7"/>
      <c r="F29" s="7"/>
      <c r="G29" s="7"/>
      <c r="H29" s="7"/>
      <c r="I29" s="7"/>
      <c r="J29" s="7"/>
      <c r="K29" s="7"/>
    </row>
    <row r="30" spans="1:11" ht="12.75">
      <c r="A30">
        <v>26</v>
      </c>
      <c r="E30" s="7"/>
      <c r="F30" s="7"/>
      <c r="G30" s="7"/>
      <c r="H30" s="7"/>
      <c r="I30" s="7"/>
      <c r="J30" s="7"/>
      <c r="K30" s="7"/>
    </row>
    <row r="31" spans="1:11" ht="12.75">
      <c r="A31">
        <v>27</v>
      </c>
      <c r="E31" s="7"/>
      <c r="F31" s="7"/>
      <c r="G31" s="7"/>
      <c r="H31" s="7"/>
      <c r="I31" s="7"/>
      <c r="J31" s="7"/>
      <c r="K31" s="7"/>
    </row>
    <row r="32" spans="1:11" ht="12.75">
      <c r="A32">
        <v>28</v>
      </c>
      <c r="E32" s="7"/>
      <c r="F32" s="7"/>
      <c r="G32" s="7"/>
      <c r="H32" s="7"/>
      <c r="I32" s="7"/>
      <c r="J32" s="7"/>
      <c r="K32" s="7"/>
    </row>
    <row r="33" spans="1:11" ht="12.75">
      <c r="A33">
        <v>29</v>
      </c>
      <c r="E33" s="7"/>
      <c r="F33" s="7"/>
      <c r="G33" s="7"/>
      <c r="H33" s="7"/>
      <c r="I33" s="7"/>
      <c r="J33" s="7"/>
      <c r="K33" s="7"/>
    </row>
    <row r="34" spans="1:11" ht="12.75">
      <c r="A34">
        <v>30</v>
      </c>
      <c r="E34" s="7"/>
      <c r="F34" s="7"/>
      <c r="G34" s="7"/>
      <c r="H34" s="7"/>
      <c r="I34" s="7"/>
      <c r="J34" s="7"/>
      <c r="K34" s="7"/>
    </row>
    <row r="35" spans="1:11" ht="12.75">
      <c r="A35">
        <v>31</v>
      </c>
      <c r="E35" s="7"/>
      <c r="F35" s="7"/>
      <c r="G35" s="7"/>
      <c r="H35" s="7"/>
      <c r="I35" s="7"/>
      <c r="J35" s="7"/>
      <c r="K35" s="7"/>
    </row>
    <row r="36" spans="1:11" ht="12.75">
      <c r="A36">
        <v>32</v>
      </c>
      <c r="E36" s="7"/>
      <c r="F36" s="7"/>
      <c r="G36" s="7"/>
      <c r="H36" s="7"/>
      <c r="I36" s="7"/>
      <c r="J36" s="7"/>
      <c r="K36" s="7"/>
    </row>
    <row r="37" spans="1:11" ht="12.75">
      <c r="A37">
        <v>33</v>
      </c>
      <c r="E37" s="7"/>
      <c r="F37" s="7"/>
      <c r="G37" s="7"/>
      <c r="H37" s="7"/>
      <c r="I37" s="7"/>
      <c r="J37" s="7"/>
      <c r="K37" s="7"/>
    </row>
    <row r="38" spans="1:11" ht="12.75">
      <c r="A38">
        <v>34</v>
      </c>
      <c r="E38" s="7"/>
      <c r="F38" s="7"/>
      <c r="G38" s="7"/>
      <c r="H38" s="7"/>
      <c r="I38" s="7"/>
      <c r="J38" s="7"/>
      <c r="K38" s="7"/>
    </row>
    <row r="39" spans="1:11" ht="12.75">
      <c r="A39">
        <v>35</v>
      </c>
      <c r="E39" s="7"/>
      <c r="F39" s="7"/>
      <c r="G39" s="7"/>
      <c r="H39" s="7"/>
      <c r="I39" s="7"/>
      <c r="J39" s="7"/>
      <c r="K39" s="7"/>
    </row>
    <row r="40" spans="1:11" ht="12.75">
      <c r="A40">
        <v>36</v>
      </c>
      <c r="E40" s="7"/>
      <c r="F40" s="7"/>
      <c r="G40" s="7"/>
      <c r="H40" s="7"/>
      <c r="I40" s="7"/>
      <c r="J40" s="7"/>
      <c r="K40" s="7"/>
    </row>
    <row r="41" spans="1:11" ht="12.75">
      <c r="A41">
        <v>37</v>
      </c>
      <c r="E41" s="7"/>
      <c r="F41" s="7"/>
      <c r="G41" s="7"/>
      <c r="H41" s="7"/>
      <c r="I41" s="7"/>
      <c r="J41" s="7"/>
      <c r="K41" s="7"/>
    </row>
    <row r="42" spans="1:11" ht="12.75">
      <c r="A42">
        <v>38</v>
      </c>
      <c r="E42" s="7"/>
      <c r="F42" s="7"/>
      <c r="G42" s="7"/>
      <c r="H42" s="7"/>
      <c r="I42" s="7"/>
      <c r="J42" s="7"/>
      <c r="K42" s="7"/>
    </row>
    <row r="43" spans="1:11" ht="12.75">
      <c r="A43">
        <v>39</v>
      </c>
      <c r="E43" s="7"/>
      <c r="F43" s="7"/>
      <c r="G43" s="7"/>
      <c r="H43" s="7"/>
      <c r="I43" s="7"/>
      <c r="J43" s="7"/>
      <c r="K43" s="7"/>
    </row>
    <row r="44" spans="1:11" ht="12.75">
      <c r="A44">
        <v>40</v>
      </c>
      <c r="E44" s="7"/>
      <c r="F44" s="7"/>
      <c r="G44" s="7"/>
      <c r="H44" s="7"/>
      <c r="I44" s="7"/>
      <c r="J44" s="7"/>
      <c r="K44" s="7"/>
    </row>
    <row r="45" spans="1:11" ht="12.75">
      <c r="A45">
        <v>41</v>
      </c>
      <c r="E45" s="7"/>
      <c r="F45" s="7"/>
      <c r="G45" s="7"/>
      <c r="H45" s="7"/>
      <c r="I45" s="7"/>
      <c r="J45" s="7"/>
      <c r="K45" s="7"/>
    </row>
    <row r="46" spans="1:11" ht="12.75">
      <c r="A46">
        <v>42</v>
      </c>
      <c r="E46" s="7"/>
      <c r="F46" s="7"/>
      <c r="G46" s="7"/>
      <c r="H46" s="7"/>
      <c r="I46" s="7"/>
      <c r="J46" s="7"/>
      <c r="K46" s="7"/>
    </row>
    <row r="47" spans="1:11" ht="12.75">
      <c r="A47">
        <v>43</v>
      </c>
      <c r="E47" s="7"/>
      <c r="F47" s="7"/>
      <c r="G47" s="7"/>
      <c r="H47" s="7"/>
      <c r="I47" s="7"/>
      <c r="J47" s="7"/>
      <c r="K47" s="7"/>
    </row>
    <row r="48" spans="1:11" ht="12.75">
      <c r="A48">
        <v>44</v>
      </c>
      <c r="E48" s="7"/>
      <c r="F48" s="7"/>
      <c r="G48" s="7"/>
      <c r="H48" s="7"/>
      <c r="I48" s="7"/>
      <c r="J48" s="7"/>
      <c r="K48" s="7"/>
    </row>
    <row r="49" spans="1:11" ht="12.75">
      <c r="A49">
        <v>45</v>
      </c>
      <c r="E49" s="7"/>
      <c r="F49" s="7"/>
      <c r="G49" s="7"/>
      <c r="H49" s="7"/>
      <c r="I49" s="7"/>
      <c r="J49" s="7"/>
      <c r="K49" s="7"/>
    </row>
    <row r="50" spans="1:11" ht="12.75">
      <c r="A50">
        <v>46</v>
      </c>
      <c r="E50" s="7"/>
      <c r="F50" s="7"/>
      <c r="G50" s="7"/>
      <c r="H50" s="7"/>
      <c r="I50" s="7"/>
      <c r="J50" s="7"/>
      <c r="K50" s="7"/>
    </row>
    <row r="51" spans="1:11" ht="12.75">
      <c r="A51">
        <v>47</v>
      </c>
      <c r="E51" s="7"/>
      <c r="F51" s="7"/>
      <c r="G51" s="7"/>
      <c r="H51" s="7"/>
      <c r="I51" s="7"/>
      <c r="J51" s="7"/>
      <c r="K51" s="7"/>
    </row>
    <row r="52" spans="1:11" ht="12.75">
      <c r="A52">
        <v>48</v>
      </c>
      <c r="E52" s="7"/>
      <c r="F52" s="7"/>
      <c r="G52" s="7"/>
      <c r="H52" s="7"/>
      <c r="I52" s="7"/>
      <c r="J52" s="7"/>
      <c r="K52" s="7"/>
    </row>
    <row r="53" spans="1:11" ht="12.75">
      <c r="A53">
        <v>49</v>
      </c>
      <c r="E53" s="7"/>
      <c r="F53" s="7"/>
      <c r="G53" s="7"/>
      <c r="H53" s="7"/>
      <c r="I53" s="7"/>
      <c r="J53" s="7"/>
      <c r="K53" s="7"/>
    </row>
    <row r="54" spans="1:11" ht="12.75">
      <c r="A54">
        <v>50</v>
      </c>
      <c r="E54" s="7"/>
      <c r="F54" s="7"/>
      <c r="G54" s="7"/>
      <c r="H54" s="7"/>
      <c r="I54" s="7"/>
      <c r="J54" s="7"/>
      <c r="K54" s="7"/>
    </row>
    <row r="55" spans="1:11" ht="12.75">
      <c r="A55">
        <v>51</v>
      </c>
      <c r="E55" s="7"/>
      <c r="F55" s="7"/>
      <c r="G55" s="7"/>
      <c r="H55" s="7"/>
      <c r="I55" s="7"/>
      <c r="J55" s="7"/>
      <c r="K55" s="7"/>
    </row>
    <row r="56" spans="1:11" ht="12.75">
      <c r="A56">
        <v>52</v>
      </c>
      <c r="E56" s="7"/>
      <c r="F56" s="7"/>
      <c r="G56" s="7"/>
      <c r="H56" s="7"/>
      <c r="I56" s="7"/>
      <c r="J56" s="7"/>
      <c r="K56" s="7"/>
    </row>
    <row r="57" spans="1:11" ht="12.75">
      <c r="A57">
        <v>53</v>
      </c>
      <c r="E57" s="7"/>
      <c r="F57" s="7"/>
      <c r="G57" s="7"/>
      <c r="H57" s="7"/>
      <c r="I57" s="7"/>
      <c r="J57" s="7"/>
      <c r="K57" s="7"/>
    </row>
    <row r="58" spans="1:11" ht="12.75">
      <c r="A58">
        <v>54</v>
      </c>
      <c r="E58" s="7"/>
      <c r="F58" s="7"/>
      <c r="G58" s="7"/>
      <c r="H58" s="7"/>
      <c r="I58" s="7"/>
      <c r="J58" s="7"/>
      <c r="K58" s="7"/>
    </row>
    <row r="59" spans="1:11" ht="12.75">
      <c r="A59">
        <v>55</v>
      </c>
      <c r="E59" s="7"/>
      <c r="F59" s="7"/>
      <c r="G59" s="7"/>
      <c r="H59" s="7"/>
      <c r="I59" s="7"/>
      <c r="J59" s="7"/>
      <c r="K59" s="7"/>
    </row>
    <row r="60" spans="1:11" ht="12.75">
      <c r="A60">
        <v>56</v>
      </c>
      <c r="E60" s="7"/>
      <c r="F60" s="7"/>
      <c r="G60" s="7"/>
      <c r="H60" s="7"/>
      <c r="I60" s="7"/>
      <c r="J60" s="7"/>
      <c r="K60" s="7"/>
    </row>
    <row r="61" spans="1:11" ht="12.75">
      <c r="A61">
        <v>57</v>
      </c>
      <c r="E61" s="7"/>
      <c r="F61" s="7"/>
      <c r="G61" s="7"/>
      <c r="H61" s="7"/>
      <c r="I61" s="7"/>
      <c r="J61" s="7"/>
      <c r="K61" s="7"/>
    </row>
    <row r="62" spans="1:11" ht="12.75">
      <c r="A62">
        <v>58</v>
      </c>
      <c r="E62" s="7"/>
      <c r="F62" s="7"/>
      <c r="G62" s="7"/>
      <c r="H62" s="7"/>
      <c r="I62" s="7"/>
      <c r="J62" s="7"/>
      <c r="K62" s="7"/>
    </row>
    <row r="63" spans="1:11" ht="12.75">
      <c r="A63">
        <v>59</v>
      </c>
      <c r="E63" s="7"/>
      <c r="F63" s="7"/>
      <c r="G63" s="7"/>
      <c r="H63" s="7"/>
      <c r="I63" s="7"/>
      <c r="J63" s="7"/>
      <c r="K63" s="7"/>
    </row>
    <row r="64" spans="1:11" ht="12.75">
      <c r="A64">
        <v>60</v>
      </c>
      <c r="E64" s="7"/>
      <c r="F64" s="7"/>
      <c r="G64" s="7"/>
      <c r="H64" s="7"/>
      <c r="I64" s="7"/>
      <c r="J64" s="7"/>
      <c r="K64" s="7"/>
    </row>
    <row r="65" spans="1:11" ht="12.75">
      <c r="A65">
        <v>61</v>
      </c>
      <c r="E65" s="7"/>
      <c r="F65" s="7"/>
      <c r="G65" s="7"/>
      <c r="H65" s="7"/>
      <c r="I65" s="7"/>
      <c r="J65" s="7"/>
      <c r="K65" s="7"/>
    </row>
    <row r="66" spans="1:11" ht="12.75">
      <c r="A66">
        <v>62</v>
      </c>
      <c r="E66" s="7"/>
      <c r="F66" s="7"/>
      <c r="G66" s="7"/>
      <c r="H66" s="7"/>
      <c r="I66" s="7"/>
      <c r="J66" s="7"/>
      <c r="K66" s="7"/>
    </row>
    <row r="67" spans="1:11" ht="12.75">
      <c r="A67">
        <v>63</v>
      </c>
      <c r="E67" s="7"/>
      <c r="F67" s="7"/>
      <c r="G67" s="7"/>
      <c r="H67" s="7"/>
      <c r="I67" s="7"/>
      <c r="J67" s="7"/>
      <c r="K67" s="7"/>
    </row>
    <row r="68" spans="1:11" ht="12.75">
      <c r="A68">
        <v>64</v>
      </c>
      <c r="E68" s="7"/>
      <c r="F68" s="7"/>
      <c r="G68" s="7"/>
      <c r="H68" s="7"/>
      <c r="I68" s="7"/>
      <c r="J68" s="7"/>
      <c r="K68" s="7"/>
    </row>
    <row r="69" spans="1:11" ht="12.75">
      <c r="A69">
        <v>65</v>
      </c>
      <c r="E69" s="7"/>
      <c r="F69" s="7"/>
      <c r="G69" s="7"/>
      <c r="H69" s="7"/>
      <c r="I69" s="7"/>
      <c r="J69" s="7"/>
      <c r="K69" s="7"/>
    </row>
    <row r="70" spans="1:11" ht="12.75">
      <c r="A70">
        <v>66</v>
      </c>
      <c r="E70" s="7"/>
      <c r="F70" s="7"/>
      <c r="G70" s="7"/>
      <c r="H70" s="7"/>
      <c r="I70" s="7"/>
      <c r="J70" s="7"/>
      <c r="K70" s="7"/>
    </row>
    <row r="71" spans="1:11" ht="12.75">
      <c r="A71">
        <v>67</v>
      </c>
      <c r="E71" s="7"/>
      <c r="F71" s="7"/>
      <c r="G71" s="7"/>
      <c r="H71" s="7"/>
      <c r="I71" s="7"/>
      <c r="J71" s="7"/>
      <c r="K71" s="7"/>
    </row>
    <row r="72" spans="1:11" ht="12.75">
      <c r="A72">
        <v>68</v>
      </c>
      <c r="E72" s="7"/>
      <c r="F72" s="7"/>
      <c r="G72" s="7"/>
      <c r="H72" s="7"/>
      <c r="I72" s="7"/>
      <c r="J72" s="7"/>
      <c r="K72" s="7"/>
    </row>
    <row r="73" spans="1:11" ht="12.75">
      <c r="A73">
        <v>69</v>
      </c>
      <c r="E73" s="7"/>
      <c r="F73" s="7"/>
      <c r="G73" s="7"/>
      <c r="H73" s="7"/>
      <c r="I73" s="7"/>
      <c r="J73" s="7"/>
      <c r="K73" s="7"/>
    </row>
    <row r="74" spans="1:11" ht="12.75">
      <c r="A74">
        <v>70</v>
      </c>
      <c r="E74" s="7"/>
      <c r="F74" s="7"/>
      <c r="G74" s="7"/>
      <c r="H74" s="7"/>
      <c r="I74" s="7"/>
      <c r="J74" s="7"/>
      <c r="K74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F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421875" style="0" customWidth="1"/>
    <col min="2" max="2" width="30.7109375" style="0" customWidth="1"/>
    <col min="3" max="3" width="26.00390625" style="0" bestFit="1" customWidth="1"/>
    <col min="4" max="4" width="13.57421875" style="0" bestFit="1" customWidth="1"/>
    <col min="5" max="5" width="10.8515625" style="0" bestFit="1" customWidth="1"/>
    <col min="6" max="6" width="12.8515625" style="0" bestFit="1" customWidth="1"/>
  </cols>
  <sheetData>
    <row r="1" spans="2:4" ht="12.75">
      <c r="B1" s="10" t="s">
        <v>171</v>
      </c>
      <c r="C1" s="10" t="s">
        <v>172</v>
      </c>
      <c r="D1" s="11" t="s">
        <v>181</v>
      </c>
    </row>
    <row r="2" ht="12.75">
      <c r="A2">
        <v>1</v>
      </c>
    </row>
    <row r="3" ht="12.75">
      <c r="A3">
        <v>2</v>
      </c>
    </row>
    <row r="4" spans="1:6" ht="12.75">
      <c r="A4">
        <v>3</v>
      </c>
      <c r="E4">
        <f>SUM(D2:D4)</f>
        <v>0</v>
      </c>
      <c r="F4" s="11" t="s">
        <v>182</v>
      </c>
    </row>
    <row r="5" spans="2:6" ht="12.75">
      <c r="B5" s="10" t="s">
        <v>173</v>
      </c>
      <c r="C5" s="10" t="s">
        <v>174</v>
      </c>
      <c r="F5" s="6"/>
    </row>
    <row r="6" spans="1:6" ht="12.75">
      <c r="A6">
        <v>1</v>
      </c>
      <c r="F6" s="6"/>
    </row>
    <row r="7" spans="1:6" ht="12.75">
      <c r="A7">
        <v>2</v>
      </c>
      <c r="F7" s="6"/>
    </row>
    <row r="8" spans="1:6" ht="12.75">
      <c r="A8">
        <v>3</v>
      </c>
      <c r="E8">
        <f>SUM(D6:D8)</f>
        <v>0</v>
      </c>
      <c r="F8" s="11" t="s">
        <v>183</v>
      </c>
    </row>
    <row r="9" spans="2:6" ht="12.75">
      <c r="B9" s="10" t="s">
        <v>175</v>
      </c>
      <c r="C9" s="10" t="s">
        <v>176</v>
      </c>
      <c r="F9" s="6"/>
    </row>
    <row r="10" spans="1:6" ht="12.75">
      <c r="A10">
        <v>1</v>
      </c>
      <c r="F10" s="6"/>
    </row>
    <row r="11" spans="1:6" ht="12.75">
      <c r="A11">
        <v>2</v>
      </c>
      <c r="F11" s="6"/>
    </row>
    <row r="12" spans="1:6" ht="12.75">
      <c r="A12">
        <v>3</v>
      </c>
      <c r="E12">
        <f>SUM(D10:D12)</f>
        <v>0</v>
      </c>
      <c r="F12" s="11" t="s">
        <v>184</v>
      </c>
    </row>
    <row r="13" spans="2:6" ht="12.75">
      <c r="B13" s="10" t="s">
        <v>177</v>
      </c>
      <c r="C13" s="10" t="s">
        <v>178</v>
      </c>
      <c r="F13" s="6"/>
    </row>
    <row r="14" spans="1:6" ht="12.75">
      <c r="A14">
        <v>1</v>
      </c>
      <c r="F14" s="6"/>
    </row>
    <row r="15" spans="1:6" ht="12.75">
      <c r="A15">
        <v>2</v>
      </c>
      <c r="F15" s="6"/>
    </row>
    <row r="16" spans="1:6" ht="12.75">
      <c r="A16">
        <v>3</v>
      </c>
      <c r="E16">
        <f>SUM(D14:D16)</f>
        <v>0</v>
      </c>
      <c r="F16" s="11" t="s">
        <v>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Salvo Martino (Ten. Col.)</cp:lastModifiedBy>
  <cp:lastPrinted>2014-10-12T10:43:01Z</cp:lastPrinted>
  <dcterms:created xsi:type="dcterms:W3CDTF">2014-03-25T07:30:34Z</dcterms:created>
  <dcterms:modified xsi:type="dcterms:W3CDTF">2015-02-19T09:09:13Z</dcterms:modified>
  <cp:category/>
  <cp:version/>
  <cp:contentType/>
  <cp:contentStatus/>
</cp:coreProperties>
</file>